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30" activeTab="0"/>
  </bookViews>
  <sheets>
    <sheet name="F023_米国＿豚肉の輸入出量と主要相手国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<sst xmlns="http://schemas.openxmlformats.org/spreadsheetml/2006/main" count="37" uniqueCount="14">
  <si>
    <t>豚　肉　関　係</t>
  </si>
  <si>
    <t>　米　国</t>
  </si>
  <si>
    <t>　　豚肉の貿易量と主要相手国</t>
  </si>
  <si>
    <t>　　　①　輸入</t>
  </si>
  <si>
    <t>区　分</t>
  </si>
  <si>
    <t>合計</t>
  </si>
  <si>
    <t>国名</t>
  </si>
  <si>
    <t>年　次</t>
  </si>
  <si>
    <t>　　　②　輸出</t>
  </si>
  <si>
    <t>資料：USDA「Livestock &amp; Meat International Trade Data」</t>
  </si>
  <si>
    <t>注：枝肉重量ベース。</t>
  </si>
  <si>
    <t>数量
（千トン）</t>
  </si>
  <si>
    <r>
      <t xml:space="preserve">シェア
</t>
    </r>
    <r>
      <rPr>
        <sz val="9"/>
        <color indexed="8"/>
        <rFont val="ＭＳ 明朝"/>
        <family val="1"/>
      </rPr>
      <t>（％）</t>
    </r>
  </si>
  <si>
    <r>
      <t xml:space="preserve">前年比
</t>
    </r>
    <r>
      <rPr>
        <sz val="9"/>
        <color indexed="8"/>
        <rFont val="ＭＳ 明朝"/>
        <family val="1"/>
      </rPr>
      <t>（％）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</si>
</sst>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?/?"/>
    <numFmt numFmtId="181" formatCode="#??/??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1]#,##0.0;\-#,##0.0"/>
  </numFmts>
  <fonts count="40">
    <font>
      <sz val="10"/>
      <name val="Arial"/>
      <family val="2"/>
    </font>
    <font>
      <b/>
      <sz val="11.95"/>
      <color indexed="8"/>
      <name val="ＭＳ ゴシック"/>
      <family val="3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11.9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horizontal="right" wrapText="1" readingOrder="1"/>
      <protection locked="0"/>
    </xf>
    <xf numFmtId="0" fontId="2" fillId="0" borderId="10" xfId="0" applyFont="1" applyBorder="1" applyAlignment="1" applyProtection="1">
      <alignment horizontal="right" vertical="center" wrapText="1" readingOrder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right" vertical="center" wrapText="1" readingOrder="1"/>
      <protection locked="0"/>
    </xf>
    <xf numFmtId="191" fontId="2" fillId="0" borderId="13" xfId="0" applyNumberFormat="1" applyFont="1" applyBorder="1" applyAlignment="1" applyProtection="1">
      <alignment horizontal="right" vertical="center" wrapText="1" readingOrder="1"/>
      <protection locked="0"/>
    </xf>
    <xf numFmtId="191" fontId="2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4" xfId="0" applyFont="1" applyBorder="1" applyAlignment="1" applyProtection="1">
      <alignment horizontal="right" vertical="center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vertical="center" readingOrder="1"/>
      <protection locked="0"/>
    </xf>
    <xf numFmtId="0" fontId="0" fillId="0" borderId="0" xfId="0" applyAlignment="1">
      <alignment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91" fontId="2" fillId="0" borderId="13" xfId="0" applyNumberFormat="1" applyFont="1" applyBorder="1" applyAlignment="1" applyProtection="1">
      <alignment horizontal="center" vertical="center" wrapText="1" readingOrder="1"/>
      <protection locked="0"/>
    </xf>
    <xf numFmtId="191" fontId="2" fillId="0" borderId="14" xfId="0" applyNumberFormat="1" applyFont="1" applyBorder="1" applyAlignment="1" applyProtection="1">
      <alignment horizontal="right" vertical="center" wrapText="1" readingOrder="1"/>
      <protection locked="0"/>
    </xf>
    <xf numFmtId="191" fontId="2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191" fontId="2" fillId="0" borderId="16" xfId="0" applyNumberFormat="1" applyFont="1" applyBorder="1" applyAlignment="1" applyProtection="1">
      <alignment horizontal="right" vertical="center" wrapText="1" readingOrder="1"/>
      <protection locked="0"/>
    </xf>
    <xf numFmtId="191" fontId="2" fillId="0" borderId="16" xfId="0" applyNumberFormat="1" applyFont="1" applyBorder="1" applyAlignment="1" applyProtection="1">
      <alignment horizontal="center" vertical="center" wrapText="1" readingOrder="1"/>
      <protection locked="0"/>
    </xf>
    <xf numFmtId="191" fontId="2" fillId="0" borderId="17" xfId="0" applyNumberFormat="1" applyFont="1" applyBorder="1" applyAlignment="1" applyProtection="1">
      <alignment horizontal="right" vertical="center" wrapText="1" readingOrder="1"/>
      <protection locked="0"/>
    </xf>
    <xf numFmtId="191" fontId="2" fillId="0" borderId="18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9" xfId="0" applyBorder="1" applyAlignment="1">
      <alignment/>
    </xf>
    <xf numFmtId="0" fontId="2" fillId="0" borderId="0" xfId="0" applyFont="1" applyBorder="1" applyAlignment="1" applyProtection="1">
      <alignment horizontal="right" vertical="center" wrapText="1" readingOrder="1"/>
      <protection locked="0"/>
    </xf>
    <xf numFmtId="191" fontId="2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20" xfId="0" applyFont="1" applyBorder="1" applyAlignment="1" applyProtection="1">
      <alignment horizontal="right" vertical="center" wrapText="1" readingOrder="1"/>
      <protection locked="0"/>
    </xf>
    <xf numFmtId="191" fontId="2" fillId="0" borderId="21" xfId="0" applyNumberFormat="1" applyFont="1" applyBorder="1" applyAlignment="1" applyProtection="1">
      <alignment horizontal="right" vertical="center" wrapText="1" readingOrder="1"/>
      <protection locked="0"/>
    </xf>
    <xf numFmtId="191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191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191" fontId="2" fillId="0" borderId="22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Border="1" applyAlignment="1">
      <alignment/>
    </xf>
    <xf numFmtId="0" fontId="2" fillId="0" borderId="23" xfId="0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0" fillId="0" borderId="0" xfId="0" applyFont="1" applyAlignment="1">
      <alignment/>
    </xf>
    <xf numFmtId="0" fontId="2" fillId="0" borderId="25" xfId="0" applyFont="1" applyBorder="1" applyAlignment="1" applyProtection="1">
      <alignment horizontal="center" vertical="center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top" wrapText="1" readingOrder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6989;&#29992;&#12501;&#12457;&#12523;&#12480;\&#21271;&#31859;&#20316;&#26989;&#29992;&#12501;&#12457;&#12523;&#12480;\3120_&#31859;&#22269;&#65343;&#35930;&#32905;&#12398;&#36664;&#20837;&#20986;&#37327;&#12392;&#20027;&#35201;&#30456;&#25163;&#222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直近5年"/>
      <sheetName val="過去データ（公表されていない）"/>
      <sheetName val="作業用・マニュアル"/>
      <sheetName val="マニュアル"/>
    </sheetNames>
    <sheetDataSet>
      <sheetData sheetId="1">
        <row r="25">
          <cell r="C25">
            <v>472.67517147071374</v>
          </cell>
          <cell r="D25">
            <v>93.38545112943693</v>
          </cell>
          <cell r="E25" t="str">
            <v>カナダ</v>
          </cell>
          <cell r="G25">
            <v>279.1939391180723</v>
          </cell>
          <cell r="H25">
            <v>59.06676634809679</v>
          </cell>
          <cell r="I25" t="str">
            <v>ポーランド</v>
          </cell>
          <cell r="K25">
            <v>75.47155726333197</v>
          </cell>
          <cell r="L25">
            <v>15.966896892109784</v>
          </cell>
          <cell r="M25" t="str">
            <v>デンマーク</v>
          </cell>
          <cell r="O25">
            <v>36.83546559434694</v>
          </cell>
          <cell r="P25">
            <v>7.7929766185379625</v>
          </cell>
        </row>
        <row r="26">
          <cell r="C26">
            <v>428.80225788395455</v>
          </cell>
          <cell r="D26">
            <v>90.718168367031</v>
          </cell>
          <cell r="E26" t="str">
            <v>カナダ</v>
          </cell>
          <cell r="G26">
            <v>261.3582770642667</v>
          </cell>
          <cell r="H26">
            <v>60.950769791654714</v>
          </cell>
          <cell r="I26" t="str">
            <v>ポーランド</v>
          </cell>
          <cell r="K26">
            <v>60.822240715268514</v>
          </cell>
          <cell r="L26">
            <v>14.184216523348777</v>
          </cell>
          <cell r="M26" t="str">
            <v>デンマーク</v>
          </cell>
          <cell r="O26">
            <v>25.920261168238458</v>
          </cell>
          <cell r="P26">
            <v>6.044805196723843</v>
          </cell>
        </row>
        <row r="27">
          <cell r="C27">
            <v>410.1467871723889</v>
          </cell>
          <cell r="D27">
            <v>95.64940007461101</v>
          </cell>
          <cell r="E27" t="str">
            <v>カナダ</v>
          </cell>
          <cell r="G27">
            <v>259.37566083290665</v>
          </cell>
          <cell r="H27">
            <v>63.23971537631194</v>
          </cell>
          <cell r="I27" t="str">
            <v>ポーランド</v>
          </cell>
          <cell r="K27">
            <v>35.190601120102514</v>
          </cell>
          <cell r="L27">
            <v>8.580001653240195</v>
          </cell>
          <cell r="M27" t="str">
            <v>メキシコ</v>
          </cell>
          <cell r="O27">
            <v>33.010800010997364</v>
          </cell>
          <cell r="P27">
            <v>8.048533121173174</v>
          </cell>
        </row>
        <row r="28">
          <cell r="C28">
            <v>535.2581775191221</v>
          </cell>
          <cell r="D28">
            <v>130.50405227096113</v>
          </cell>
          <cell r="E28" t="str">
            <v>カナダ</v>
          </cell>
          <cell r="G28">
            <v>334.0774554758171</v>
          </cell>
          <cell r="H28">
            <v>62.414264649675935</v>
          </cell>
          <cell r="I28" t="str">
            <v>ポーランド</v>
          </cell>
          <cell r="K28">
            <v>38.804647540654194</v>
          </cell>
          <cell r="L28">
            <v>7.249706622047432</v>
          </cell>
          <cell r="M28" t="str">
            <v>デンマーク</v>
          </cell>
          <cell r="O28">
            <v>37.67019679451272</v>
          </cell>
          <cell r="P28">
            <v>7.037762032728019</v>
          </cell>
        </row>
        <row r="29">
          <cell r="C29">
            <v>609.5477924494908</v>
          </cell>
          <cell r="D29">
            <v>113.87921157500011</v>
          </cell>
          <cell r="E29" t="str">
            <v>カナダ</v>
          </cell>
          <cell r="G29">
            <v>382.26612800646296</v>
          </cell>
          <cell r="H29">
            <v>62.71306905571951</v>
          </cell>
          <cell r="I29" t="str">
            <v>ポーランド</v>
          </cell>
          <cell r="K29">
            <v>35.09796127187858</v>
          </cell>
          <cell r="L29">
            <v>5.758032709926829</v>
          </cell>
          <cell r="M29" t="str">
            <v>メキシコ</v>
          </cell>
          <cell r="O29">
            <v>49.98144354474833</v>
          </cell>
          <cell r="P29">
            <v>8.19975794578732</v>
          </cell>
        </row>
        <row r="57">
          <cell r="C57">
            <v>2665.536883318685</v>
          </cell>
          <cell r="D57">
            <v>104.34475971820734</v>
          </cell>
          <cell r="E57" t="str">
            <v>メキシコ</v>
          </cell>
          <cell r="G57">
            <v>801.807454634094</v>
          </cell>
          <cell r="H57">
            <v>30.080523726830457</v>
          </cell>
          <cell r="I57" t="str">
            <v>日本</v>
          </cell>
          <cell r="K57">
            <v>552.4897913593031</v>
          </cell>
          <cell r="L57">
            <v>20.72714862123515</v>
          </cell>
          <cell r="M57" t="str">
            <v>韓国</v>
          </cell>
          <cell r="O57">
            <v>329.57307181219414</v>
          </cell>
          <cell r="P57">
            <v>12.364228530271333</v>
          </cell>
        </row>
        <row r="58">
          <cell r="C58">
            <v>2867.0495103527933</v>
          </cell>
          <cell r="D58">
            <v>107.55992641839636</v>
          </cell>
          <cell r="E58" t="str">
            <v>メキシコ</v>
          </cell>
          <cell r="G58">
            <v>707.7853443351612</v>
          </cell>
          <cell r="H58">
            <v>24.686889493166355</v>
          </cell>
          <cell r="I58" t="str">
            <v>日本</v>
          </cell>
          <cell r="K58">
            <v>521.0812088789286</v>
          </cell>
          <cell r="L58">
            <v>18.17482422250912</v>
          </cell>
          <cell r="M58" t="str">
            <v>中国</v>
          </cell>
          <cell r="O58">
            <v>459.3476906185781</v>
          </cell>
          <cell r="P58">
            <v>16.021616960568462</v>
          </cell>
        </row>
        <row r="59">
          <cell r="C59">
            <v>3301.9008876385415</v>
          </cell>
          <cell r="D59">
            <v>115.16720850880037</v>
          </cell>
          <cell r="E59" t="str">
            <v>中国</v>
          </cell>
          <cell r="G59">
            <v>940.7425139707981</v>
          </cell>
          <cell r="H59">
            <v>28.4909373716423</v>
          </cell>
          <cell r="I59" t="str">
            <v>メキシコ</v>
          </cell>
          <cell r="K59">
            <v>710.4830790476635</v>
          </cell>
          <cell r="L59">
            <v>21.517395682817963</v>
          </cell>
          <cell r="M59" t="str">
            <v>日本</v>
          </cell>
          <cell r="O59">
            <v>544.1206932110246</v>
          </cell>
          <cell r="P59">
            <v>16.47901350546502</v>
          </cell>
        </row>
        <row r="60">
          <cell r="C60">
            <v>3187.1236195850347</v>
          </cell>
          <cell r="D60">
            <v>96.52390329209447</v>
          </cell>
          <cell r="E60" t="str">
            <v>日本</v>
          </cell>
          <cell r="G60">
            <v>554.4373860085914</v>
          </cell>
          <cell r="H60">
            <v>17.396168212665046</v>
          </cell>
          <cell r="I60" t="str">
            <v>メキシコ</v>
          </cell>
          <cell r="K60">
            <v>933.6612245677857</v>
          </cell>
          <cell r="L60">
            <v>29.294791668273877</v>
          </cell>
          <cell r="M60" t="str">
            <v>中国</v>
          </cell>
          <cell r="O60">
            <v>521.2125745447166</v>
          </cell>
          <cell r="P60">
            <v>16.353698091339762</v>
          </cell>
        </row>
        <row r="61">
          <cell r="C61">
            <v>2874.6797501766573</v>
          </cell>
          <cell r="D61">
            <v>90.19668181402209</v>
          </cell>
          <cell r="E61" t="str">
            <v>メキシコ</v>
          </cell>
          <cell r="G61">
            <v>1060.316205490819</v>
          </cell>
          <cell r="H61">
            <v>36.88467229873726</v>
          </cell>
          <cell r="I61" t="str">
            <v>日本</v>
          </cell>
          <cell r="K61">
            <v>491.20773528334456</v>
          </cell>
          <cell r="L61">
            <v>17.087389830229206</v>
          </cell>
          <cell r="M61" t="str">
            <v>中国</v>
          </cell>
          <cell r="O61">
            <v>278.50655029185776</v>
          </cell>
          <cell r="P61">
            <v>9.688263545695577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PageLayoutView="0" workbookViewId="0" topLeftCell="A1">
      <selection activeCell="F14" sqref="F14"/>
    </sheetView>
  </sheetViews>
  <sheetFormatPr defaultColWidth="9.140625" defaultRowHeight="12.75"/>
  <cols>
    <col min="1" max="1" width="12.140625" style="0" customWidth="1"/>
    <col min="2" max="2" width="2.57421875" style="0" customWidth="1"/>
    <col min="3" max="4" width="9.7109375" style="0" customWidth="1"/>
    <col min="5" max="5" width="14.57421875" style="0" customWidth="1"/>
    <col min="6" max="6" width="2.57421875" style="0" customWidth="1"/>
    <col min="7" max="7" width="8.00390625" style="0" customWidth="1"/>
    <col min="8" max="8" width="7.421875" style="0" customWidth="1"/>
    <col min="9" max="9" width="14.57421875" style="0" customWidth="1"/>
    <col min="10" max="10" width="2.57421875" style="0" customWidth="1"/>
    <col min="11" max="11" width="8.00390625" style="0" customWidth="1"/>
    <col min="12" max="12" width="7.421875" style="0" customWidth="1"/>
    <col min="13" max="13" width="14.57421875" style="0" customWidth="1"/>
    <col min="14" max="14" width="2.57421875" style="0" customWidth="1"/>
    <col min="15" max="15" width="8.00390625" style="0" customWidth="1"/>
    <col min="16" max="16" width="7.421875" style="0" customWidth="1"/>
    <col min="17" max="17" width="0" style="0" hidden="1" customWidth="1"/>
  </cols>
  <sheetData>
    <row r="1" spans="1:16" ht="16.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6.5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6.5" customHeight="1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4.25">
      <c r="A4" s="38" t="s">
        <v>3</v>
      </c>
      <c r="B4" s="39"/>
      <c r="C4" s="39"/>
      <c r="D4" s="11"/>
      <c r="E4" s="11"/>
      <c r="F4" s="11"/>
      <c r="G4" s="11"/>
      <c r="H4" s="11"/>
      <c r="I4" s="11"/>
      <c r="J4" s="11"/>
      <c r="K4" s="11"/>
      <c r="L4" s="11"/>
      <c r="M4" s="2"/>
      <c r="N4" s="2"/>
      <c r="O4" s="2"/>
      <c r="P4" s="2"/>
    </row>
    <row r="5" spans="1:16" ht="22.5" customHeight="1">
      <c r="A5" s="3" t="s">
        <v>4</v>
      </c>
      <c r="B5" s="40" t="s">
        <v>5</v>
      </c>
      <c r="C5" s="41"/>
      <c r="D5" s="42"/>
      <c r="E5" s="32" t="s">
        <v>6</v>
      </c>
      <c r="F5" s="32" t="s">
        <v>11</v>
      </c>
      <c r="G5" s="34"/>
      <c r="H5" s="32" t="s">
        <v>12</v>
      </c>
      <c r="I5" s="32" t="s">
        <v>6</v>
      </c>
      <c r="J5" s="32" t="s">
        <v>11</v>
      </c>
      <c r="K5" s="34"/>
      <c r="L5" s="32" t="s">
        <v>12</v>
      </c>
      <c r="M5" s="32" t="s">
        <v>6</v>
      </c>
      <c r="N5" s="32" t="s">
        <v>11</v>
      </c>
      <c r="O5" s="34"/>
      <c r="P5" s="32" t="s">
        <v>12</v>
      </c>
    </row>
    <row r="6" spans="1:16" ht="22.5" customHeight="1">
      <c r="A6" s="4" t="s">
        <v>7</v>
      </c>
      <c r="B6" s="37" t="s">
        <v>11</v>
      </c>
      <c r="C6" s="36"/>
      <c r="D6" s="14" t="s">
        <v>13</v>
      </c>
      <c r="E6" s="33"/>
      <c r="F6" s="35"/>
      <c r="G6" s="36"/>
      <c r="H6" s="33"/>
      <c r="I6" s="33"/>
      <c r="J6" s="35"/>
      <c r="K6" s="36"/>
      <c r="L6" s="33"/>
      <c r="M6" s="33"/>
      <c r="N6" s="35"/>
      <c r="O6" s="36"/>
      <c r="P6" s="33"/>
    </row>
    <row r="7" spans="1:17" ht="13.5" customHeight="1">
      <c r="A7" s="5">
        <v>2018</v>
      </c>
      <c r="B7" s="6"/>
      <c r="C7" s="27">
        <f>'[1]過去データ（公表されていない）'!C25</f>
        <v>472.67517147071374</v>
      </c>
      <c r="D7" s="28">
        <f>'[1]過去データ（公表されていない）'!D25</f>
        <v>93.38545112943693</v>
      </c>
      <c r="E7" s="29" t="str">
        <f>'[1]過去データ（公表されていない）'!E25</f>
        <v>カナダ</v>
      </c>
      <c r="F7" s="16"/>
      <c r="G7" s="27">
        <f>'[1]過去データ（公表されていない）'!G25</f>
        <v>279.1939391180723</v>
      </c>
      <c r="H7" s="28">
        <f>'[1]過去データ（公表されていない）'!H25</f>
        <v>59.06676634809679</v>
      </c>
      <c r="I7" s="29" t="str">
        <f>'[1]過去データ（公表されていない）'!I25</f>
        <v>ポーランド</v>
      </c>
      <c r="J7" s="16"/>
      <c r="K7" s="27">
        <f>'[1]過去データ（公表されていない）'!K25</f>
        <v>75.47155726333197</v>
      </c>
      <c r="L7" s="28">
        <f>'[1]過去データ（公表されていない）'!L25</f>
        <v>15.966896892109784</v>
      </c>
      <c r="M7" s="29" t="str">
        <f>'[1]過去データ（公表されていない）'!M25</f>
        <v>デンマーク</v>
      </c>
      <c r="N7" s="30"/>
      <c r="O7" s="27">
        <f>'[1]過去データ（公表されていない）'!O25</f>
        <v>36.83546559434694</v>
      </c>
      <c r="P7" s="28">
        <f>'[1]過去データ（公表されていない）'!P25</f>
        <v>7.7929766185379625</v>
      </c>
      <c r="Q7" s="7">
        <f>'[1]過去データ（公表されていない）'!Q25</f>
        <v>0</v>
      </c>
    </row>
    <row r="8" spans="1:17" ht="13.5" customHeight="1">
      <c r="A8" s="5">
        <v>2019</v>
      </c>
      <c r="B8" s="6"/>
      <c r="C8" s="7">
        <f>'[1]過去データ（公表されていない）'!C26</f>
        <v>428.80225788395455</v>
      </c>
      <c r="D8" s="8">
        <f>'[1]過去データ（公表されていない）'!D26</f>
        <v>90.718168367031</v>
      </c>
      <c r="E8" s="25" t="str">
        <f>'[1]過去データ（公表されていない）'!E26</f>
        <v>カナダ</v>
      </c>
      <c r="F8" s="16"/>
      <c r="G8" s="7">
        <f>'[1]過去データ（公表されていない）'!G26</f>
        <v>261.3582770642667</v>
      </c>
      <c r="H8" s="8">
        <f>'[1]過去データ（公表されていない）'!H26</f>
        <v>60.950769791654714</v>
      </c>
      <c r="I8" s="25" t="str">
        <f>'[1]過去データ（公表されていない）'!I26</f>
        <v>ポーランド</v>
      </c>
      <c r="J8" s="16"/>
      <c r="K8" s="7">
        <f>'[1]過去データ（公表されていない）'!K26</f>
        <v>60.822240715268514</v>
      </c>
      <c r="L8" s="8">
        <f>'[1]過去データ（公表されていない）'!L26</f>
        <v>14.184216523348777</v>
      </c>
      <c r="M8" s="25" t="str">
        <f>'[1]過去データ（公表されていない）'!M26</f>
        <v>デンマーク</v>
      </c>
      <c r="N8" s="16"/>
      <c r="O8" s="7">
        <f>'[1]過去データ（公表されていない）'!O26</f>
        <v>25.920261168238458</v>
      </c>
      <c r="P8" s="8">
        <f>'[1]過去データ（公表されていない）'!P26</f>
        <v>6.044805196723843</v>
      </c>
      <c r="Q8" s="17"/>
    </row>
    <row r="9" spans="1:17" ht="13.5" customHeight="1">
      <c r="A9" s="5">
        <v>2020</v>
      </c>
      <c r="B9" s="6"/>
      <c r="C9" s="7">
        <f>'[1]過去データ（公表されていない）'!C27</f>
        <v>410.1467871723889</v>
      </c>
      <c r="D9" s="8">
        <f>'[1]過去データ（公表されていない）'!D27</f>
        <v>95.64940007461101</v>
      </c>
      <c r="E9" s="25" t="str">
        <f>'[1]過去データ（公表されていない）'!E27</f>
        <v>カナダ</v>
      </c>
      <c r="F9" s="16"/>
      <c r="G9" s="7">
        <f>'[1]過去データ（公表されていない）'!G27</f>
        <v>259.37566083290665</v>
      </c>
      <c r="H9" s="8">
        <f>'[1]過去データ（公表されていない）'!H27</f>
        <v>63.23971537631194</v>
      </c>
      <c r="I9" s="25" t="str">
        <f>'[1]過去データ（公表されていない）'!I27</f>
        <v>ポーランド</v>
      </c>
      <c r="J9" s="16"/>
      <c r="K9" s="7">
        <f>'[1]過去データ（公表されていない）'!K27</f>
        <v>35.190601120102514</v>
      </c>
      <c r="L9" s="8">
        <f>'[1]過去データ（公表されていない）'!L27</f>
        <v>8.580001653240195</v>
      </c>
      <c r="M9" s="25" t="str">
        <f>'[1]過去データ（公表されていない）'!M27</f>
        <v>メキシコ</v>
      </c>
      <c r="N9" s="16"/>
      <c r="O9" s="7">
        <f>'[1]過去データ（公表されていない）'!O27</f>
        <v>33.010800010997364</v>
      </c>
      <c r="P9" s="8">
        <f>'[1]過去データ（公表されていない）'!P27</f>
        <v>8.048533121173174</v>
      </c>
      <c r="Q9" s="17"/>
    </row>
    <row r="10" spans="1:17" ht="13.5" customHeight="1">
      <c r="A10" s="5">
        <v>2021</v>
      </c>
      <c r="B10" s="6"/>
      <c r="C10" s="7">
        <f>'[1]過去データ（公表されていない）'!C28</f>
        <v>535.2581775191221</v>
      </c>
      <c r="D10" s="8">
        <f>'[1]過去データ（公表されていない）'!D28</f>
        <v>130.50405227096113</v>
      </c>
      <c r="E10" s="25" t="str">
        <f>'[1]過去データ（公表されていない）'!E28</f>
        <v>カナダ</v>
      </c>
      <c r="F10" s="16"/>
      <c r="G10" s="7">
        <f>'[1]過去データ（公表されていない）'!G28</f>
        <v>334.0774554758171</v>
      </c>
      <c r="H10" s="8">
        <f>'[1]過去データ（公表されていない）'!H28</f>
        <v>62.414264649675935</v>
      </c>
      <c r="I10" s="25" t="str">
        <f>'[1]過去データ（公表されていない）'!I28</f>
        <v>ポーランド</v>
      </c>
      <c r="J10" s="16"/>
      <c r="K10" s="7">
        <f>'[1]過去データ（公表されていない）'!K28</f>
        <v>38.804647540654194</v>
      </c>
      <c r="L10" s="8">
        <f>'[1]過去データ（公表されていない）'!L28</f>
        <v>7.249706622047432</v>
      </c>
      <c r="M10" s="25" t="str">
        <f>'[1]過去データ（公表されていない）'!M28</f>
        <v>デンマーク</v>
      </c>
      <c r="N10" s="16"/>
      <c r="O10" s="7">
        <f>'[1]過去データ（公表されていない）'!O28</f>
        <v>37.67019679451272</v>
      </c>
      <c r="P10" s="8">
        <f>'[1]過去データ（公表されていない）'!P28</f>
        <v>7.037762032728019</v>
      </c>
      <c r="Q10" s="17"/>
    </row>
    <row r="11" spans="1:17" ht="13.5" customHeight="1">
      <c r="A11" s="18">
        <v>2022</v>
      </c>
      <c r="B11" s="6"/>
      <c r="C11" s="7">
        <f>'[1]過去データ（公表されていない）'!C29</f>
        <v>609.5477924494908</v>
      </c>
      <c r="D11" s="19">
        <f>'[1]過去データ（公表されていない）'!D29</f>
        <v>113.87921157500011</v>
      </c>
      <c r="E11" s="20" t="str">
        <f>'[1]過去データ（公表されていない）'!E29</f>
        <v>カナダ</v>
      </c>
      <c r="F11" s="21"/>
      <c r="G11" s="22">
        <f>'[1]過去データ（公表されていない）'!G29</f>
        <v>382.26612800646296</v>
      </c>
      <c r="H11" s="19">
        <f>'[1]過去データ（公表されていない）'!H29</f>
        <v>62.71306905571951</v>
      </c>
      <c r="I11" s="20" t="str">
        <f>'[1]過去データ（公表されていない）'!I29</f>
        <v>ポーランド</v>
      </c>
      <c r="J11" s="21"/>
      <c r="K11" s="22">
        <f>'[1]過去データ（公表されていない）'!K29</f>
        <v>35.09796127187858</v>
      </c>
      <c r="L11" s="19">
        <f>'[1]過去データ（公表されていない）'!L29</f>
        <v>5.758032709926829</v>
      </c>
      <c r="M11" s="20" t="str">
        <f>'[1]過去データ（公表されていない）'!M29</f>
        <v>メキシコ</v>
      </c>
      <c r="N11" s="21"/>
      <c r="O11" s="22">
        <f>'[1]過去データ（公表されていない）'!O29</f>
        <v>49.98144354474833</v>
      </c>
      <c r="P11" s="19">
        <f>'[1]過去データ（公表されていない）'!P29</f>
        <v>8.19975794578732</v>
      </c>
      <c r="Q11" s="17"/>
    </row>
    <row r="12" spans="1:16" ht="12.75">
      <c r="A12" s="12" t="s">
        <v>9</v>
      </c>
      <c r="B12" s="23"/>
      <c r="C12" s="23"/>
      <c r="D12" s="13"/>
      <c r="E12" s="1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2.75">
      <c r="A13" s="12" t="s">
        <v>10</v>
      </c>
      <c r="B13" s="13"/>
      <c r="C13" s="13"/>
      <c r="D13" s="13"/>
      <c r="E13" s="13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2.75">
      <c r="A14" s="43"/>
      <c r="B14" s="44"/>
      <c r="C14" s="44"/>
      <c r="D14" s="44"/>
      <c r="E14" s="44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5.25" customHeight="1">
      <c r="A15" s="45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ht="409.5" customHeight="1" hidden="1"/>
    <row r="17" ht="2.25" customHeight="1"/>
    <row r="18" spans="1:16" ht="14.25">
      <c r="A18" s="38" t="s">
        <v>8</v>
      </c>
      <c r="B18" s="39"/>
      <c r="C18" s="39"/>
      <c r="D18" s="1"/>
      <c r="E18" s="1"/>
      <c r="F18" s="1"/>
      <c r="G18" s="1"/>
      <c r="H18" s="1"/>
      <c r="I18" s="1"/>
      <c r="J18" s="1"/>
      <c r="K18" s="1"/>
      <c r="L18" s="1"/>
      <c r="M18" s="2"/>
      <c r="N18" s="2"/>
      <c r="O18" s="2"/>
      <c r="P18" s="2"/>
    </row>
    <row r="19" spans="1:16" ht="22.5" customHeight="1">
      <c r="A19" s="3" t="s">
        <v>4</v>
      </c>
      <c r="B19" s="40" t="s">
        <v>5</v>
      </c>
      <c r="C19" s="41"/>
      <c r="D19" s="42"/>
      <c r="E19" s="32" t="s">
        <v>6</v>
      </c>
      <c r="F19" s="32" t="s">
        <v>11</v>
      </c>
      <c r="G19" s="34"/>
      <c r="H19" s="32" t="s">
        <v>12</v>
      </c>
      <c r="I19" s="32" t="s">
        <v>6</v>
      </c>
      <c r="J19" s="32" t="s">
        <v>11</v>
      </c>
      <c r="K19" s="34"/>
      <c r="L19" s="32" t="s">
        <v>12</v>
      </c>
      <c r="M19" s="32" t="s">
        <v>6</v>
      </c>
      <c r="N19" s="32" t="s">
        <v>11</v>
      </c>
      <c r="O19" s="34"/>
      <c r="P19" s="32" t="s">
        <v>12</v>
      </c>
    </row>
    <row r="20" spans="1:16" ht="22.5" customHeight="1">
      <c r="A20" s="4" t="s">
        <v>7</v>
      </c>
      <c r="B20" s="37" t="s">
        <v>11</v>
      </c>
      <c r="C20" s="36"/>
      <c r="D20" s="14" t="s">
        <v>13</v>
      </c>
      <c r="E20" s="33"/>
      <c r="F20" s="35"/>
      <c r="G20" s="36"/>
      <c r="H20" s="33"/>
      <c r="I20" s="33"/>
      <c r="J20" s="35"/>
      <c r="K20" s="36"/>
      <c r="L20" s="33"/>
      <c r="M20" s="33"/>
      <c r="N20" s="35"/>
      <c r="O20" s="36"/>
      <c r="P20" s="33"/>
    </row>
    <row r="21" spans="1:17" ht="13.5" customHeight="1">
      <c r="A21" s="5">
        <v>2018</v>
      </c>
      <c r="B21" s="24"/>
      <c r="C21" s="7">
        <f>'[1]過去データ（公表されていない）'!C57</f>
        <v>2665.536883318685</v>
      </c>
      <c r="D21" s="7">
        <f>'[1]過去データ（公表されていない）'!D57</f>
        <v>104.34475971820734</v>
      </c>
      <c r="E21" s="15" t="str">
        <f>'[1]過去データ（公表されていない）'!E57</f>
        <v>メキシコ</v>
      </c>
      <c r="F21" s="16"/>
      <c r="G21" s="7">
        <f>'[1]過去データ（公表されていない）'!G57</f>
        <v>801.807454634094</v>
      </c>
      <c r="H21" s="7">
        <f>'[1]過去データ（公表されていない）'!H57</f>
        <v>30.080523726830457</v>
      </c>
      <c r="I21" s="15" t="str">
        <f>'[1]過去データ（公表されていない）'!I57</f>
        <v>日本</v>
      </c>
      <c r="J21" s="16"/>
      <c r="K21" s="7">
        <f>'[1]過去データ（公表されていない）'!K57</f>
        <v>552.4897913593031</v>
      </c>
      <c r="L21" s="7">
        <f>'[1]過去データ（公表されていない）'!L57</f>
        <v>20.72714862123515</v>
      </c>
      <c r="M21" s="15" t="str">
        <f>'[1]過去データ（公表されていない）'!M57</f>
        <v>韓国</v>
      </c>
      <c r="N21" s="16"/>
      <c r="O21" s="7">
        <f>'[1]過去データ（公表されていない）'!O57</f>
        <v>329.57307181219414</v>
      </c>
      <c r="P21" s="7">
        <f>'[1]過去データ（公表されていない）'!P57</f>
        <v>12.364228530271333</v>
      </c>
      <c r="Q21" s="7">
        <f>'[1]過去データ（公表されていない）'!Q57</f>
        <v>0</v>
      </c>
    </row>
    <row r="22" spans="1:17" ht="13.5" customHeight="1">
      <c r="A22" s="5">
        <v>2019</v>
      </c>
      <c r="B22" s="24"/>
      <c r="C22" s="7">
        <f>'[1]過去データ（公表されていない）'!C58</f>
        <v>2867.0495103527933</v>
      </c>
      <c r="D22" s="7">
        <f>'[1]過去データ（公表されていない）'!D58</f>
        <v>107.55992641839636</v>
      </c>
      <c r="E22" s="15" t="str">
        <f>'[1]過去データ（公表されていない）'!E58</f>
        <v>メキシコ</v>
      </c>
      <c r="F22" s="16"/>
      <c r="G22" s="7">
        <f>'[1]過去データ（公表されていない）'!G58</f>
        <v>707.7853443351612</v>
      </c>
      <c r="H22" s="7">
        <f>'[1]過去データ（公表されていない）'!H58</f>
        <v>24.686889493166355</v>
      </c>
      <c r="I22" s="15" t="str">
        <f>'[1]過去データ（公表されていない）'!I58</f>
        <v>日本</v>
      </c>
      <c r="J22" s="16"/>
      <c r="K22" s="7">
        <f>'[1]過去データ（公表されていない）'!K58</f>
        <v>521.0812088789286</v>
      </c>
      <c r="L22" s="7">
        <f>'[1]過去データ（公表されていない）'!L58</f>
        <v>18.17482422250912</v>
      </c>
      <c r="M22" s="15" t="str">
        <f>'[1]過去データ（公表されていない）'!M58</f>
        <v>中国</v>
      </c>
      <c r="N22" s="16"/>
      <c r="O22" s="7">
        <f>'[1]過去データ（公表されていない）'!O58</f>
        <v>459.3476906185781</v>
      </c>
      <c r="P22" s="7">
        <f>'[1]過去データ（公表されていない）'!P58</f>
        <v>16.021616960568462</v>
      </c>
      <c r="Q22" s="17"/>
    </row>
    <row r="23" spans="1:17" ht="13.5" customHeight="1">
      <c r="A23" s="5">
        <v>2020</v>
      </c>
      <c r="B23" s="9"/>
      <c r="C23" s="7">
        <f>'[1]過去データ（公表されていない）'!C59</f>
        <v>3301.9008876385415</v>
      </c>
      <c r="D23" s="8">
        <f>'[1]過去データ（公表されていない）'!D59</f>
        <v>115.16720850880037</v>
      </c>
      <c r="E23" s="25" t="str">
        <f>'[1]過去データ（公表されていない）'!E59</f>
        <v>中国</v>
      </c>
      <c r="F23" s="16"/>
      <c r="G23" s="7">
        <f>'[1]過去データ（公表されていない）'!G59</f>
        <v>940.7425139707981</v>
      </c>
      <c r="H23" s="7">
        <f>'[1]過去データ（公表されていない）'!H59</f>
        <v>28.4909373716423</v>
      </c>
      <c r="I23" s="15" t="str">
        <f>'[1]過去データ（公表されていない）'!I59</f>
        <v>メキシコ</v>
      </c>
      <c r="J23" s="16"/>
      <c r="K23" s="7">
        <f>'[1]過去データ（公表されていない）'!K59</f>
        <v>710.4830790476635</v>
      </c>
      <c r="L23" s="7">
        <f>'[1]過去データ（公表されていない）'!L59</f>
        <v>21.517395682817963</v>
      </c>
      <c r="M23" s="15" t="str">
        <f>'[1]過去データ（公表されていない）'!M59</f>
        <v>日本</v>
      </c>
      <c r="N23" s="16"/>
      <c r="O23" s="7">
        <f>'[1]過去データ（公表されていない）'!O59</f>
        <v>544.1206932110246</v>
      </c>
      <c r="P23" s="7">
        <f>'[1]過去データ（公表されていない）'!P59</f>
        <v>16.47901350546502</v>
      </c>
      <c r="Q23" s="17"/>
    </row>
    <row r="24" spans="1:17" ht="13.5" customHeight="1">
      <c r="A24" s="5">
        <v>2021</v>
      </c>
      <c r="B24" s="9"/>
      <c r="C24" s="7">
        <f>'[1]過去データ（公表されていない）'!C60</f>
        <v>3187.1236195850347</v>
      </c>
      <c r="D24" s="8">
        <f>'[1]過去データ（公表されていない）'!D60</f>
        <v>96.52390329209447</v>
      </c>
      <c r="E24" s="15" t="str">
        <f>'[1]過去データ（公表されていない）'!E60</f>
        <v>日本</v>
      </c>
      <c r="F24" s="16"/>
      <c r="G24" s="7">
        <f>'[1]過去データ（公表されていない）'!G60</f>
        <v>554.4373860085914</v>
      </c>
      <c r="H24" s="8">
        <f>'[1]過去データ（公表されていない）'!H60</f>
        <v>17.396168212665046</v>
      </c>
      <c r="I24" s="25" t="str">
        <f>'[1]過去データ（公表されていない）'!I60</f>
        <v>メキシコ</v>
      </c>
      <c r="J24" s="16"/>
      <c r="K24" s="7">
        <f>'[1]過去データ（公表されていない）'!K60</f>
        <v>933.6612245677857</v>
      </c>
      <c r="L24" s="8">
        <f>'[1]過去データ（公表されていない）'!L60</f>
        <v>29.294791668273877</v>
      </c>
      <c r="M24" s="25" t="str">
        <f>'[1]過去データ（公表されていない）'!M60</f>
        <v>中国</v>
      </c>
      <c r="N24" s="16"/>
      <c r="O24" s="7">
        <f>'[1]過去データ（公表されていない）'!O60</f>
        <v>521.2125745447166</v>
      </c>
      <c r="P24" s="8">
        <f>'[1]過去データ（公表されていない）'!P60</f>
        <v>16.353698091339762</v>
      </c>
      <c r="Q24" s="17"/>
    </row>
    <row r="25" spans="1:19" ht="13.5" customHeight="1">
      <c r="A25" s="18">
        <v>2022</v>
      </c>
      <c r="B25" s="26"/>
      <c r="C25" s="22">
        <f>'[1]過去データ（公表されていない）'!C61</f>
        <v>2874.6797501766573</v>
      </c>
      <c r="D25" s="22">
        <f>'[1]過去データ（公表されていない）'!D61</f>
        <v>90.19668181402209</v>
      </c>
      <c r="E25" s="20" t="str">
        <f>'[1]過去データ（公表されていない）'!E61</f>
        <v>メキシコ</v>
      </c>
      <c r="F25" s="21"/>
      <c r="G25" s="22">
        <f>'[1]過去データ（公表されていない）'!G61</f>
        <v>1060.316205490819</v>
      </c>
      <c r="H25" s="19">
        <f>'[1]過去データ（公表されていない）'!H61</f>
        <v>36.88467229873726</v>
      </c>
      <c r="I25" s="20" t="str">
        <f>'[1]過去データ（公表されていない）'!I61</f>
        <v>日本</v>
      </c>
      <c r="J25" s="21"/>
      <c r="K25" s="22">
        <f>'[1]過去データ（公表されていない）'!K61</f>
        <v>491.20773528334456</v>
      </c>
      <c r="L25" s="19">
        <f>'[1]過去データ（公表されていない）'!L61</f>
        <v>17.087389830229206</v>
      </c>
      <c r="M25" s="20" t="str">
        <f>'[1]過去データ（公表されていない）'!M61</f>
        <v>中国</v>
      </c>
      <c r="N25" s="21"/>
      <c r="O25" s="22">
        <f>'[1]過去データ（公表されていない）'!O61</f>
        <v>278.50655029185776</v>
      </c>
      <c r="P25" s="19">
        <f>'[1]過去データ（公表されていない）'!P61</f>
        <v>9.688263545695577</v>
      </c>
      <c r="Q25" s="17"/>
      <c r="S25" s="31"/>
    </row>
    <row r="26" spans="1:16" ht="12.75">
      <c r="A26" s="12" t="s">
        <v>9</v>
      </c>
      <c r="B26" s="13"/>
      <c r="C26" s="13"/>
      <c r="D26" s="13"/>
      <c r="E26" s="13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2.75">
      <c r="A27" s="12" t="s">
        <v>10</v>
      </c>
      <c r="B27" s="13"/>
      <c r="C27" s="13"/>
      <c r="D27" s="13"/>
      <c r="E27" s="13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</sheetData>
  <sheetProtection/>
  <mergeCells count="29">
    <mergeCell ref="L19:L20"/>
    <mergeCell ref="M19:M20"/>
    <mergeCell ref="N19:O20"/>
    <mergeCell ref="P19:P20"/>
    <mergeCell ref="B20:C20"/>
    <mergeCell ref="B19:D19"/>
    <mergeCell ref="E19:E20"/>
    <mergeCell ref="F19:G20"/>
    <mergeCell ref="H19:H20"/>
    <mergeCell ref="A1:P1"/>
    <mergeCell ref="A2:P2"/>
    <mergeCell ref="A3:P3"/>
    <mergeCell ref="A4:C4"/>
    <mergeCell ref="B5:D5"/>
    <mergeCell ref="E5:E6"/>
    <mergeCell ref="F5:G6"/>
    <mergeCell ref="H5:H6"/>
    <mergeCell ref="I5:I6"/>
    <mergeCell ref="J5:K6"/>
    <mergeCell ref="I19:I20"/>
    <mergeCell ref="L5:L6"/>
    <mergeCell ref="M5:M6"/>
    <mergeCell ref="N5:O6"/>
    <mergeCell ref="P5:P6"/>
    <mergeCell ref="B6:C6"/>
    <mergeCell ref="A18:C18"/>
    <mergeCell ref="A14:E14"/>
    <mergeCell ref="A15:P15"/>
    <mergeCell ref="J19:K20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2023-06-15T07:34:38Z</dcterms:modified>
  <cp:category/>
  <cp:version/>
  <cp:contentType/>
  <cp:contentStatus/>
</cp:coreProperties>
</file>