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370" activeTab="0"/>
  </bookViews>
  <sheets>
    <sheet name="鶏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<sst xmlns="http://schemas.openxmlformats.org/spreadsheetml/2006/main" count="40" uniqueCount="40">
  <si>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北米地域</t>
  </si>
  <si>
    <t>中南米地域</t>
  </si>
  <si>
    <t>ヨーロッパ地域</t>
  </si>
  <si>
    <t>旧ソ連地域</t>
  </si>
  <si>
    <t>アジア地域</t>
  </si>
  <si>
    <t>　注：可食処理ベース（骨付き）</t>
  </si>
  <si>
    <t>国名</t>
  </si>
  <si>
    <t>メキシコ</t>
  </si>
  <si>
    <t>カナダ</t>
  </si>
  <si>
    <t>ブラジル</t>
  </si>
  <si>
    <t>アルゼンチン</t>
  </si>
  <si>
    <t>チリ</t>
  </si>
  <si>
    <t>ロシア連邦</t>
  </si>
  <si>
    <t>中国</t>
  </si>
  <si>
    <t>インド</t>
  </si>
  <si>
    <t>タイ</t>
  </si>
  <si>
    <t>日本</t>
  </si>
  <si>
    <t>香港</t>
  </si>
  <si>
    <t>その他</t>
  </si>
  <si>
    <t>合計</t>
  </si>
  <si>
    <t>米国</t>
  </si>
  <si>
    <t>大洋州地域</t>
  </si>
  <si>
    <t>豪州</t>
  </si>
  <si>
    <t>生産量</t>
  </si>
  <si>
    <t>輸入量</t>
  </si>
  <si>
    <t>輸出量</t>
  </si>
  <si>
    <t>消費量</t>
  </si>
  <si>
    <t>主要国の畜産物概況</t>
  </si>
  <si>
    <t>　品目別概況</t>
  </si>
  <si>
    <t>（単位：千トン）</t>
  </si>
  <si>
    <t>　　鶏肉（2020年）</t>
  </si>
  <si>
    <t>資料：USDA（http://www.fas.usda.gov/psdonline/psdhome.aspx）2021年7月</t>
  </si>
  <si>
    <t>EU</t>
  </si>
  <si>
    <t>中東・アフリカ地域</t>
  </si>
  <si>
    <t>南アフリカ共和国</t>
  </si>
  <si>
    <t>サウジアラビア</t>
  </si>
  <si>
    <t>アラブ首長国連邦</t>
  </si>
  <si>
    <t>クウェート</t>
  </si>
  <si>
    <t>イラン</t>
  </si>
  <si>
    <t>イラク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</si>
</sst>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ＭＳ Ｐゴシック"/>
      <family val="3"/>
    </font>
    <font>
      <sz val="11"/>
      <color indexed="60"/>
      <name val="Arial"/>
      <family val="2"/>
    </font>
    <font>
      <sz val="11"/>
      <color indexed="5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ＭＳ Ｐゴシック"/>
      <family val="3"/>
    </font>
    <font>
      <sz val="11"/>
      <color indexed="20"/>
      <name val="Arial"/>
      <family val="2"/>
    </font>
    <font>
      <b/>
      <sz val="11"/>
      <color indexed="52"/>
      <name val="ＭＳ Ｐゴシック"/>
      <family val="3"/>
    </font>
    <font>
      <b/>
      <sz val="11"/>
      <color indexed="52"/>
      <name val="Arial"/>
      <family val="2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5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ＭＳ Ｐゴシック"/>
      <family val="3"/>
    </font>
    <font>
      <b/>
      <sz val="13"/>
      <color indexed="56"/>
      <name val="Arial"/>
      <family val="2"/>
    </font>
    <font>
      <b/>
      <sz val="11"/>
      <color indexed="56"/>
      <name val="ＭＳ Ｐゴシック"/>
      <family val="3"/>
    </font>
    <font>
      <b/>
      <sz val="11"/>
      <color indexed="56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63"/>
      <name val="ＭＳ Ｐゴシック"/>
      <family val="3"/>
    </font>
    <font>
      <b/>
      <sz val="11"/>
      <color indexed="63"/>
      <name val="Arial"/>
      <family val="2"/>
    </font>
    <font>
      <i/>
      <sz val="11"/>
      <color indexed="23"/>
      <name val="ＭＳ Ｐゴシック"/>
      <family val="3"/>
    </font>
    <font>
      <i/>
      <sz val="11"/>
      <color indexed="23"/>
      <name val="Arial"/>
      <family val="2"/>
    </font>
    <font>
      <sz val="11"/>
      <color indexed="62"/>
      <name val="ＭＳ Ｐゴシック"/>
      <family val="3"/>
    </font>
    <font>
      <sz val="11"/>
      <color indexed="62"/>
      <name val="Arial"/>
      <family val="2"/>
    </font>
    <font>
      <sz val="11"/>
      <color indexed="8"/>
      <name val="MS PGothic"/>
      <family val="3"/>
    </font>
    <font>
      <sz val="11"/>
      <color indexed="17"/>
      <name val="ＭＳ Ｐゴシック"/>
      <family val="3"/>
    </font>
    <font>
      <sz val="11"/>
      <color indexed="17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Arial"/>
      <family val="2"/>
    </font>
    <font>
      <sz val="11"/>
      <color theme="0"/>
      <name val="Calibri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Arial"/>
      <family val="2"/>
    </font>
    <font>
      <sz val="11"/>
      <color rgb="FF9C6500"/>
      <name val="Calibri"/>
      <family val="3"/>
    </font>
    <font>
      <sz val="11"/>
      <color rgb="FF9C6500"/>
      <name val="Arial"/>
      <family val="2"/>
    </font>
    <font>
      <sz val="11"/>
      <color rgb="FFFA7D00"/>
      <name val="Calibri"/>
      <family val="3"/>
    </font>
    <font>
      <sz val="11"/>
      <color rgb="FFFA7D00"/>
      <name val="Arial"/>
      <family val="2"/>
    </font>
    <font>
      <sz val="11"/>
      <color rgb="FF9C0006"/>
      <name val="Calibri"/>
      <family val="3"/>
    </font>
    <font>
      <sz val="11"/>
      <color rgb="FF9C0006"/>
      <name val="Arial"/>
      <family val="2"/>
    </font>
    <font>
      <b/>
      <sz val="11"/>
      <color rgb="FFFA7D00"/>
      <name val="Calibri"/>
      <family val="3"/>
    </font>
    <font>
      <b/>
      <sz val="11"/>
      <color rgb="FFFA7D00"/>
      <name val="Arial"/>
      <family val="2"/>
    </font>
    <font>
      <sz val="11"/>
      <color rgb="FFFF0000"/>
      <name val="Calibri"/>
      <family val="3"/>
    </font>
    <font>
      <sz val="11"/>
      <color rgb="FFFF0000"/>
      <name val="Arial"/>
      <family val="2"/>
    </font>
    <font>
      <b/>
      <sz val="15"/>
      <color theme="3"/>
      <name val="Calibri"/>
      <family val="3"/>
    </font>
    <font>
      <b/>
      <sz val="15"/>
      <color theme="3"/>
      <name val="Arial"/>
      <family val="2"/>
    </font>
    <font>
      <b/>
      <sz val="13"/>
      <color theme="3"/>
      <name val="Calibri"/>
      <family val="3"/>
    </font>
    <font>
      <b/>
      <sz val="13"/>
      <color theme="3"/>
      <name val="Arial"/>
      <family val="2"/>
    </font>
    <font>
      <b/>
      <sz val="11"/>
      <color theme="3"/>
      <name val="Calibri"/>
      <family val="3"/>
    </font>
    <font>
      <b/>
      <sz val="11"/>
      <color theme="3"/>
      <name val="Arial"/>
      <family val="2"/>
    </font>
    <font>
      <b/>
      <sz val="11"/>
      <color theme="1"/>
      <name val="Calibri"/>
      <family val="3"/>
    </font>
    <font>
      <b/>
      <sz val="11"/>
      <color theme="1"/>
      <name val="Arial"/>
      <family val="2"/>
    </font>
    <font>
      <b/>
      <sz val="11"/>
      <color rgb="FF3F3F3F"/>
      <name val="Calibri"/>
      <family val="3"/>
    </font>
    <font>
      <b/>
      <sz val="11"/>
      <color rgb="FF3F3F3F"/>
      <name val="Arial"/>
      <family val="2"/>
    </font>
    <font>
      <i/>
      <sz val="11"/>
      <color rgb="FF7F7F7F"/>
      <name val="Calibri"/>
      <family val="3"/>
    </font>
    <font>
      <i/>
      <sz val="11"/>
      <color rgb="FF7F7F7F"/>
      <name val="Arial"/>
      <family val="2"/>
    </font>
    <font>
      <sz val="11"/>
      <color rgb="FF3F3F76"/>
      <name val="Calibri"/>
      <family val="3"/>
    </font>
    <font>
      <sz val="11"/>
      <color rgb="FF3F3F76"/>
      <name val="Arial"/>
      <family val="2"/>
    </font>
    <font>
      <sz val="11"/>
      <color rgb="FF000000"/>
      <name val="MS PGothic"/>
      <family val="3"/>
    </font>
    <font>
      <sz val="11"/>
      <color rgb="FF006100"/>
      <name val="Calibri"/>
      <family val="3"/>
    </font>
    <font>
      <sz val="11"/>
      <color rgb="FF006100"/>
      <name val="Arial"/>
      <family val="2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26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41" fillId="29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0" fontId="66" fillId="31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2" borderId="4" applyNumberFormat="0" applyAlignment="0" applyProtection="0"/>
    <xf numFmtId="0" fontId="70" fillId="32" borderId="4" applyNumberFormat="0" applyAlignment="0" applyProtection="0"/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4" fillId="0" borderId="0" xfId="102" applyFont="1">
      <alignment vertical="center"/>
      <protection/>
    </xf>
    <xf numFmtId="184" fontId="4" fillId="0" borderId="0" xfId="0" applyNumberFormat="1" applyFont="1" applyFill="1" applyAlignment="1">
      <alignment vertical="center"/>
    </xf>
    <xf numFmtId="0" fontId="74" fillId="0" borderId="10" xfId="102" applyFont="1" applyBorder="1">
      <alignment vertical="center"/>
      <protection/>
    </xf>
    <xf numFmtId="38" fontId="74" fillId="0" borderId="10" xfId="83" applyFont="1" applyBorder="1" applyAlignment="1">
      <alignment horizontal="right" vertical="center"/>
    </xf>
    <xf numFmtId="38" fontId="74" fillId="0" borderId="11" xfId="83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4" fillId="0" borderId="12" xfId="102" applyFont="1" applyBorder="1">
      <alignment vertical="center"/>
      <protection/>
    </xf>
    <xf numFmtId="0" fontId="74" fillId="0" borderId="13" xfId="102" applyFont="1" applyBorder="1">
      <alignment vertical="center"/>
      <protection/>
    </xf>
    <xf numFmtId="38" fontId="74" fillId="0" borderId="13" xfId="83" applyFont="1" applyBorder="1" applyAlignment="1">
      <alignment horizontal="right" vertical="center"/>
    </xf>
    <xf numFmtId="0" fontId="74" fillId="0" borderId="14" xfId="102" applyFont="1" applyBorder="1">
      <alignment vertical="center"/>
      <protection/>
    </xf>
    <xf numFmtId="38" fontId="74" fillId="0" borderId="15" xfId="83" applyFont="1" applyBorder="1" applyAlignment="1">
      <alignment horizontal="right" vertical="center"/>
    </xf>
    <xf numFmtId="0" fontId="4" fillId="0" borderId="12" xfId="102" applyFont="1" applyBorder="1">
      <alignment vertical="center"/>
      <protection/>
    </xf>
    <xf numFmtId="0" fontId="74" fillId="0" borderId="16" xfId="102" applyFont="1" applyBorder="1" applyAlignment="1">
      <alignment horizontal="center" vertical="center"/>
      <protection/>
    </xf>
    <xf numFmtId="0" fontId="74" fillId="0" borderId="17" xfId="102" applyFont="1" applyBorder="1" applyAlignment="1">
      <alignment horizontal="center" vertical="center"/>
      <protection/>
    </xf>
    <xf numFmtId="0" fontId="74" fillId="0" borderId="18" xfId="102" applyFont="1" applyBorder="1">
      <alignment vertical="center"/>
      <protection/>
    </xf>
    <xf numFmtId="38" fontId="74" fillId="0" borderId="16" xfId="83" applyFont="1" applyBorder="1" applyAlignment="1">
      <alignment horizontal="right" vertical="center"/>
    </xf>
    <xf numFmtId="38" fontId="74" fillId="0" borderId="17" xfId="83" applyFont="1" applyBorder="1" applyAlignment="1">
      <alignment horizontal="right" vertical="center"/>
    </xf>
    <xf numFmtId="0" fontId="74" fillId="0" borderId="0" xfId="102" applyFont="1" applyBorder="1">
      <alignment vertical="center"/>
      <protection/>
    </xf>
    <xf numFmtId="0" fontId="4" fillId="0" borderId="19" xfId="102" applyFont="1" applyBorder="1">
      <alignment vertical="center"/>
      <protection/>
    </xf>
    <xf numFmtId="0" fontId="4" fillId="0" borderId="0" xfId="102" applyFont="1" applyBorder="1">
      <alignment vertical="center"/>
      <protection/>
    </xf>
    <xf numFmtId="0" fontId="74" fillId="0" borderId="19" xfId="102" applyFont="1" applyBorder="1">
      <alignment vertical="center"/>
      <protection/>
    </xf>
    <xf numFmtId="0" fontId="74" fillId="0" borderId="20" xfId="102" applyFont="1" applyBorder="1">
      <alignment vertical="center"/>
      <protection/>
    </xf>
    <xf numFmtId="0" fontId="4" fillId="0" borderId="0" xfId="0" applyFont="1" applyAlignment="1">
      <alignment horizontal="right" vertical="center"/>
    </xf>
    <xf numFmtId="0" fontId="74" fillId="0" borderId="18" xfId="102" applyFont="1" applyBorder="1" applyAlignment="1">
      <alignment horizontal="center" vertical="center"/>
      <protection/>
    </xf>
    <xf numFmtId="0" fontId="74" fillId="0" borderId="17" xfId="102" applyFont="1" applyBorder="1" applyAlignment="1">
      <alignment horizontal="center" vertical="center"/>
      <protection/>
    </xf>
    <xf numFmtId="38" fontId="74" fillId="0" borderId="21" xfId="83" applyFont="1" applyBorder="1" applyAlignment="1">
      <alignment horizontal="right" vertical="center"/>
    </xf>
    <xf numFmtId="38" fontId="74" fillId="0" borderId="22" xfId="83" applyFont="1" applyBorder="1" applyAlignment="1">
      <alignment horizontal="right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スタイル 1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3%20&#24773;&#22577;&#25552;&#20379;\055%20&#30044;&#29987;\02%20&#28023;&#22806;&#12481;&#12540;&#12512;\&#26376;&#22577;&#21407;&#31295;\&#12304;&#24059;&#26411;&#12539;&#12464;&#12521;&#12501;&#20837;&#31295;&#29992;&#12501;&#12457;&#12523;&#12480;&#12305;\2021&#24180;&#21029;&#20874;&#32113;&#35336;&#36039;&#26009;\&#20027;&#35201;&#22269;&#30044;&#29987;&#29289;&#27010;&#27841;&#65288;&#33256;&#26178;&#32887;&#21729;&#12373;&#12435;&#25285;&#24403;&#65289;\&#65303;&#65288;&#65297;&#65289;_&#12454;&#12288;&#40335;&#329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鶏肉"/>
      <sheetName val="表掲出国名"/>
      <sheetName val="生産量"/>
      <sheetName val="輸入量"/>
      <sheetName val="輸出量"/>
      <sheetName val="消費量"/>
    </sheetNames>
    <sheetDataSet>
      <sheetData sheetId="2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Production</v>
          </cell>
          <cell r="C3" t="str">
            <v>Angola</v>
          </cell>
          <cell r="D3">
            <v>28</v>
          </cell>
          <cell r="E3">
            <v>28</v>
          </cell>
        </row>
        <row r="4">
          <cell r="A4" t="str">
            <v>アルゼンチン</v>
          </cell>
          <cell r="C4" t="str">
            <v>Argentina</v>
          </cell>
          <cell r="D4">
            <v>2171</v>
          </cell>
          <cell r="E4">
            <v>2190</v>
          </cell>
        </row>
        <row r="5">
          <cell r="A5" t="str">
            <v>豪州</v>
          </cell>
          <cell r="C5" t="str">
            <v>Australia</v>
          </cell>
          <cell r="D5">
            <v>1227</v>
          </cell>
          <cell r="E5">
            <v>1267</v>
          </cell>
        </row>
        <row r="6">
          <cell r="A6" t="e">
            <v>#N/A</v>
          </cell>
          <cell r="C6" t="str">
            <v>Azerbaijan</v>
          </cell>
          <cell r="D6">
            <v>112</v>
          </cell>
          <cell r="E6">
            <v>115</v>
          </cell>
        </row>
        <row r="7">
          <cell r="A7" t="e">
            <v>#N/A</v>
          </cell>
          <cell r="C7" t="str">
            <v>Belarus</v>
          </cell>
          <cell r="D7">
            <v>505</v>
          </cell>
          <cell r="E7">
            <v>520</v>
          </cell>
        </row>
        <row r="8">
          <cell r="A8" t="e">
            <v>#N/A</v>
          </cell>
          <cell r="C8" t="str">
            <v>Benin</v>
          </cell>
          <cell r="D8">
            <v>15</v>
          </cell>
          <cell r="E8">
            <v>15</v>
          </cell>
        </row>
        <row r="9">
          <cell r="A9" t="str">
            <v>ブラジル</v>
          </cell>
          <cell r="C9" t="str">
            <v>Brazil</v>
          </cell>
          <cell r="D9">
            <v>13690</v>
          </cell>
          <cell r="E9">
            <v>13880</v>
          </cell>
        </row>
        <row r="10">
          <cell r="A10" t="str">
            <v>カナダ</v>
          </cell>
          <cell r="C10" t="str">
            <v>Canada</v>
          </cell>
          <cell r="D10">
            <v>1328</v>
          </cell>
          <cell r="E10">
            <v>1300</v>
          </cell>
        </row>
        <row r="11">
          <cell r="A11" t="str">
            <v>チリ</v>
          </cell>
          <cell r="C11" t="str">
            <v>Chile</v>
          </cell>
          <cell r="D11">
            <v>681</v>
          </cell>
          <cell r="E11">
            <v>696</v>
          </cell>
        </row>
        <row r="12">
          <cell r="A12" t="str">
            <v>中国</v>
          </cell>
          <cell r="C12" t="str">
            <v>China</v>
          </cell>
          <cell r="D12">
            <v>13800</v>
          </cell>
          <cell r="E12">
            <v>14600</v>
          </cell>
        </row>
        <row r="13">
          <cell r="A13" t="e">
            <v>#N/A</v>
          </cell>
          <cell r="C13" t="str">
            <v>Colombia</v>
          </cell>
          <cell r="D13">
            <v>1761</v>
          </cell>
          <cell r="E13">
            <v>1685</v>
          </cell>
        </row>
        <row r="14">
          <cell r="A14" t="e">
            <v>#N/A</v>
          </cell>
          <cell r="C14" t="str">
            <v>Congo (Brazzaville)</v>
          </cell>
          <cell r="D14">
            <v>7</v>
          </cell>
          <cell r="E14">
            <v>7</v>
          </cell>
        </row>
        <row r="15">
          <cell r="A15" t="e">
            <v>#N/A</v>
          </cell>
          <cell r="C15" t="str">
            <v>Congo (Kinshasa)</v>
          </cell>
          <cell r="D15">
            <v>10</v>
          </cell>
          <cell r="E15">
            <v>10</v>
          </cell>
        </row>
        <row r="16">
          <cell r="A16" t="e">
            <v>#N/A</v>
          </cell>
          <cell r="C16" t="str">
            <v>Cuba</v>
          </cell>
          <cell r="D16">
            <v>23</v>
          </cell>
          <cell r="E16">
            <v>23</v>
          </cell>
        </row>
        <row r="17">
          <cell r="A17" t="e">
            <v>#N/A</v>
          </cell>
          <cell r="C17" t="str">
            <v>Egypt</v>
          </cell>
          <cell r="D17">
            <v>1332</v>
          </cell>
          <cell r="E17">
            <v>1350</v>
          </cell>
        </row>
        <row r="18">
          <cell r="A18" t="str">
            <v>EU</v>
          </cell>
          <cell r="C18" t="str">
            <v>European Union</v>
          </cell>
          <cell r="D18">
            <v>12560</v>
          </cell>
          <cell r="E18">
            <v>12375</v>
          </cell>
        </row>
        <row r="19">
          <cell r="A19" t="e">
            <v>#N/A</v>
          </cell>
          <cell r="C19" t="str">
            <v>Gabon</v>
          </cell>
          <cell r="D19">
            <v>4</v>
          </cell>
          <cell r="E19">
            <v>4</v>
          </cell>
        </row>
        <row r="20">
          <cell r="A20" t="e">
            <v>#N/A</v>
          </cell>
          <cell r="C20" t="str">
            <v>Ghana</v>
          </cell>
          <cell r="D20">
            <v>59</v>
          </cell>
          <cell r="E20">
            <v>59</v>
          </cell>
        </row>
        <row r="21">
          <cell r="A21" t="e">
            <v>#N/A</v>
          </cell>
          <cell r="C21" t="str">
            <v>Guatemala</v>
          </cell>
          <cell r="D21">
            <v>228</v>
          </cell>
          <cell r="E21">
            <v>240</v>
          </cell>
        </row>
        <row r="22">
          <cell r="A22" t="e">
            <v>#N/A</v>
          </cell>
          <cell r="C22" t="str">
            <v>Haiti</v>
          </cell>
          <cell r="D22">
            <v>3</v>
          </cell>
          <cell r="E22">
            <v>3</v>
          </cell>
        </row>
        <row r="23">
          <cell r="A23" t="str">
            <v>香港</v>
          </cell>
          <cell r="C23" t="str">
            <v>Hong Kong</v>
          </cell>
          <cell r="D23">
            <v>7</v>
          </cell>
          <cell r="E23">
            <v>7</v>
          </cell>
        </row>
        <row r="24">
          <cell r="A24" t="str">
            <v>インド</v>
          </cell>
          <cell r="C24" t="str">
            <v>India</v>
          </cell>
          <cell r="D24">
            <v>4350</v>
          </cell>
          <cell r="E24">
            <v>4000</v>
          </cell>
        </row>
        <row r="25">
          <cell r="A25" t="str">
            <v>イラク</v>
          </cell>
          <cell r="C25" t="str">
            <v>Iraq</v>
          </cell>
          <cell r="D25">
            <v>235</v>
          </cell>
          <cell r="E25">
            <v>255</v>
          </cell>
        </row>
        <row r="26">
          <cell r="A26" t="str">
            <v>日本</v>
          </cell>
          <cell r="C26" t="str">
            <v>Japan</v>
          </cell>
          <cell r="D26">
            <v>1723</v>
          </cell>
          <cell r="E26">
            <v>1765</v>
          </cell>
        </row>
        <row r="27">
          <cell r="A27" t="e">
            <v>#N/A</v>
          </cell>
          <cell r="C27" t="str">
            <v>Jordan</v>
          </cell>
          <cell r="D27">
            <v>185</v>
          </cell>
          <cell r="E27">
            <v>180</v>
          </cell>
        </row>
        <row r="28">
          <cell r="A28" t="e">
            <v>#N/A</v>
          </cell>
          <cell r="C28" t="str">
            <v>Kazakhstan</v>
          </cell>
          <cell r="D28">
            <v>223</v>
          </cell>
          <cell r="E28">
            <v>235</v>
          </cell>
        </row>
        <row r="29">
          <cell r="A29" t="e">
            <v>#N/A</v>
          </cell>
          <cell r="C29" t="str">
            <v>Korea, South</v>
          </cell>
          <cell r="D29">
            <v>952</v>
          </cell>
          <cell r="E29">
            <v>965</v>
          </cell>
        </row>
        <row r="30">
          <cell r="A30" t="str">
            <v>クウェート</v>
          </cell>
          <cell r="C30" t="str">
            <v>Kuwait</v>
          </cell>
          <cell r="D30">
            <v>60</v>
          </cell>
          <cell r="E30">
            <v>60</v>
          </cell>
        </row>
        <row r="31">
          <cell r="A31" t="e">
            <v>#N/A</v>
          </cell>
          <cell r="C31" t="str">
            <v>Malaysia</v>
          </cell>
          <cell r="D31">
            <v>1648</v>
          </cell>
          <cell r="E31">
            <v>1590</v>
          </cell>
        </row>
        <row r="32">
          <cell r="A32" t="str">
            <v>メキシコ</v>
          </cell>
          <cell r="C32" t="str">
            <v>Mexico</v>
          </cell>
          <cell r="D32">
            <v>3600</v>
          </cell>
          <cell r="E32">
            <v>3725</v>
          </cell>
        </row>
        <row r="33">
          <cell r="A33" t="e">
            <v>#N/A</v>
          </cell>
          <cell r="C33" t="str">
            <v>North Macedonia</v>
          </cell>
          <cell r="D33">
            <v>2</v>
          </cell>
          <cell r="E33">
            <v>2</v>
          </cell>
        </row>
        <row r="34">
          <cell r="A34" t="e">
            <v>#N/A</v>
          </cell>
          <cell r="C34" t="str">
            <v>Oman</v>
          </cell>
          <cell r="D34">
            <v>129</v>
          </cell>
          <cell r="E34">
            <v>125</v>
          </cell>
        </row>
        <row r="35">
          <cell r="A35" t="e">
            <v>#N/A</v>
          </cell>
          <cell r="C35" t="str">
            <v>Philippines</v>
          </cell>
          <cell r="D35">
            <v>1450</v>
          </cell>
          <cell r="E35">
            <v>1305</v>
          </cell>
        </row>
        <row r="36">
          <cell r="A36" t="e">
            <v>#N/A</v>
          </cell>
          <cell r="C36" t="str">
            <v>Qatar</v>
          </cell>
          <cell r="D36">
            <v>27</v>
          </cell>
          <cell r="E36">
            <v>26</v>
          </cell>
        </row>
        <row r="37">
          <cell r="A37" t="str">
            <v>ロシア連邦</v>
          </cell>
          <cell r="C37" t="str">
            <v>Russia</v>
          </cell>
          <cell r="D37">
            <v>4668</v>
          </cell>
          <cell r="E37">
            <v>4680</v>
          </cell>
        </row>
        <row r="38">
          <cell r="A38" t="str">
            <v>サウジアラビア</v>
          </cell>
          <cell r="C38" t="str">
            <v>Saudi Arabia</v>
          </cell>
          <cell r="D38">
            <v>800</v>
          </cell>
          <cell r="E38">
            <v>900</v>
          </cell>
        </row>
        <row r="39">
          <cell r="A39" t="e">
            <v>#N/A</v>
          </cell>
          <cell r="C39" t="str">
            <v>Singapore</v>
          </cell>
          <cell r="D39">
            <v>76</v>
          </cell>
          <cell r="E39">
            <v>76</v>
          </cell>
        </row>
        <row r="40">
          <cell r="A40" t="str">
            <v>南アフリカ共和国</v>
          </cell>
          <cell r="C40" t="str">
            <v>South Africa</v>
          </cell>
          <cell r="D40">
            <v>1395</v>
          </cell>
          <cell r="E40">
            <v>1510</v>
          </cell>
        </row>
        <row r="41">
          <cell r="A41" t="e">
            <v>#N/A</v>
          </cell>
          <cell r="C41" t="str">
            <v>Taiwan</v>
          </cell>
          <cell r="D41">
            <v>629</v>
          </cell>
          <cell r="E41">
            <v>600</v>
          </cell>
        </row>
        <row r="42">
          <cell r="A42" t="str">
            <v>タイ</v>
          </cell>
          <cell r="C42" t="str">
            <v>Thailand</v>
          </cell>
          <cell r="D42">
            <v>3300</v>
          </cell>
          <cell r="E42">
            <v>3250</v>
          </cell>
        </row>
        <row r="43">
          <cell r="A43" t="e">
            <v>#N/A</v>
          </cell>
          <cell r="C43" t="str">
            <v>Turkey</v>
          </cell>
          <cell r="D43">
            <v>2138</v>
          </cell>
          <cell r="E43">
            <v>2136</v>
          </cell>
        </row>
        <row r="44">
          <cell r="A44" t="e">
            <v>#N/A</v>
          </cell>
          <cell r="C44" t="str">
            <v>Ukraine</v>
          </cell>
          <cell r="D44">
            <v>1383</v>
          </cell>
          <cell r="E44">
            <v>1423</v>
          </cell>
        </row>
        <row r="45">
          <cell r="A45" t="str">
            <v>アラブ首長国連邦</v>
          </cell>
          <cell r="C45" t="str">
            <v>United Arab Emirates</v>
          </cell>
          <cell r="D45">
            <v>50</v>
          </cell>
          <cell r="E45">
            <v>50</v>
          </cell>
        </row>
        <row r="46">
          <cell r="A46" t="str">
            <v>米国</v>
          </cell>
          <cell r="C46" t="str">
            <v>United States</v>
          </cell>
          <cell r="D46">
            <v>19941</v>
          </cell>
          <cell r="E46">
            <v>20255</v>
          </cell>
        </row>
        <row r="47">
          <cell r="A47" t="e">
            <v>#N/A</v>
          </cell>
          <cell r="C47" t="str">
            <v>Vietnam</v>
          </cell>
          <cell r="D47">
            <v>1025</v>
          </cell>
          <cell r="E47">
            <v>1100</v>
          </cell>
        </row>
        <row r="48">
          <cell r="A48" t="str">
            <v>合計</v>
          </cell>
          <cell r="C48" t="str">
            <v>World</v>
          </cell>
          <cell r="D48">
            <v>99540</v>
          </cell>
          <cell r="E48">
            <v>100587</v>
          </cell>
        </row>
      </sheetData>
      <sheetData sheetId="3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Imports</v>
          </cell>
          <cell r="C3" t="str">
            <v>Angola</v>
          </cell>
          <cell r="D3">
            <v>266</v>
          </cell>
          <cell r="E3">
            <v>213</v>
          </cell>
        </row>
        <row r="4">
          <cell r="A4" t="str">
            <v>アルゼンチン</v>
          </cell>
          <cell r="C4" t="str">
            <v>Argentina</v>
          </cell>
          <cell r="D4">
            <v>5</v>
          </cell>
          <cell r="E4">
            <v>5</v>
          </cell>
        </row>
        <row r="5">
          <cell r="A5" t="str">
            <v>豪州</v>
          </cell>
          <cell r="C5" t="str">
            <v>Australia</v>
          </cell>
          <cell r="D5">
            <v>7</v>
          </cell>
          <cell r="E5">
            <v>2</v>
          </cell>
        </row>
        <row r="6">
          <cell r="A6" t="e">
            <v>#N/A</v>
          </cell>
          <cell r="C6" t="str">
            <v>Azerbaijan</v>
          </cell>
          <cell r="D6">
            <v>34</v>
          </cell>
          <cell r="E6">
            <v>25</v>
          </cell>
        </row>
        <row r="7">
          <cell r="A7" t="e">
            <v>#N/A</v>
          </cell>
          <cell r="C7" t="str">
            <v>Belarus</v>
          </cell>
          <cell r="D7">
            <v>9</v>
          </cell>
          <cell r="E7">
            <v>22</v>
          </cell>
        </row>
        <row r="8">
          <cell r="A8" t="e">
            <v>#N/A</v>
          </cell>
          <cell r="C8" t="str">
            <v>Benin</v>
          </cell>
          <cell r="D8">
            <v>67</v>
          </cell>
          <cell r="E8">
            <v>48</v>
          </cell>
        </row>
        <row r="9">
          <cell r="A9" t="str">
            <v>ブラジル</v>
          </cell>
          <cell r="C9" t="str">
            <v>Brazil</v>
          </cell>
          <cell r="D9">
            <v>5</v>
          </cell>
          <cell r="E9">
            <v>5</v>
          </cell>
        </row>
        <row r="10">
          <cell r="A10" t="str">
            <v>カナダ</v>
          </cell>
          <cell r="C10" t="str">
            <v>Canada</v>
          </cell>
          <cell r="D10">
            <v>172</v>
          </cell>
          <cell r="E10">
            <v>188</v>
          </cell>
        </row>
        <row r="11">
          <cell r="A11" t="str">
            <v>チリ</v>
          </cell>
          <cell r="C11" t="str">
            <v>Chile</v>
          </cell>
          <cell r="D11">
            <v>127</v>
          </cell>
          <cell r="E11">
            <v>121</v>
          </cell>
        </row>
        <row r="12">
          <cell r="A12" t="str">
            <v>中国</v>
          </cell>
          <cell r="C12" t="str">
            <v>China</v>
          </cell>
          <cell r="D12">
            <v>580</v>
          </cell>
          <cell r="E12">
            <v>999</v>
          </cell>
        </row>
        <row r="13">
          <cell r="A13" t="e">
            <v>#N/A</v>
          </cell>
          <cell r="C13" t="str">
            <v>Colombia</v>
          </cell>
          <cell r="D13">
            <v>110</v>
          </cell>
          <cell r="E13">
            <v>94</v>
          </cell>
        </row>
        <row r="14">
          <cell r="A14" t="e">
            <v>#N/A</v>
          </cell>
          <cell r="C14" t="str">
            <v>Congo (Brazzaville)</v>
          </cell>
          <cell r="D14">
            <v>116</v>
          </cell>
          <cell r="E14">
            <v>123</v>
          </cell>
        </row>
        <row r="15">
          <cell r="A15" t="e">
            <v>#N/A</v>
          </cell>
          <cell r="C15" t="str">
            <v>Congo (Kinshasa)</v>
          </cell>
          <cell r="D15">
            <v>130</v>
          </cell>
          <cell r="E15">
            <v>194</v>
          </cell>
        </row>
        <row r="16">
          <cell r="A16" t="e">
            <v>#N/A</v>
          </cell>
          <cell r="C16" t="str">
            <v>Cuba</v>
          </cell>
          <cell r="D16">
            <v>289</v>
          </cell>
          <cell r="E16">
            <v>262</v>
          </cell>
        </row>
        <row r="17">
          <cell r="A17" t="e">
            <v>#N/A</v>
          </cell>
          <cell r="C17" t="str">
            <v>Egypt</v>
          </cell>
          <cell r="D17">
            <v>61</v>
          </cell>
          <cell r="E17">
            <v>68</v>
          </cell>
        </row>
        <row r="18">
          <cell r="A18" t="str">
            <v>EU</v>
          </cell>
          <cell r="C18" t="str">
            <v>European Union</v>
          </cell>
          <cell r="D18">
            <v>724</v>
          </cell>
          <cell r="E18">
            <v>609</v>
          </cell>
        </row>
        <row r="19">
          <cell r="A19" t="e">
            <v>#N/A</v>
          </cell>
          <cell r="C19" t="str">
            <v>Gabon</v>
          </cell>
          <cell r="D19">
            <v>67</v>
          </cell>
          <cell r="E19">
            <v>72</v>
          </cell>
        </row>
        <row r="20">
          <cell r="A20" t="e">
            <v>#N/A</v>
          </cell>
          <cell r="C20" t="str">
            <v>Ghana</v>
          </cell>
          <cell r="D20">
            <v>259</v>
          </cell>
          <cell r="E20">
            <v>295</v>
          </cell>
        </row>
        <row r="21">
          <cell r="A21" t="e">
            <v>#N/A</v>
          </cell>
          <cell r="C21" t="str">
            <v>Guatemala</v>
          </cell>
          <cell r="D21">
            <v>132</v>
          </cell>
          <cell r="E21">
            <v>127</v>
          </cell>
        </row>
        <row r="22">
          <cell r="A22" t="e">
            <v>#N/A</v>
          </cell>
          <cell r="C22" t="str">
            <v>Haiti</v>
          </cell>
          <cell r="D22">
            <v>87</v>
          </cell>
          <cell r="E22">
            <v>106</v>
          </cell>
        </row>
        <row r="23">
          <cell r="A23" t="str">
            <v>香港</v>
          </cell>
          <cell r="C23" t="str">
            <v>Hong Kong</v>
          </cell>
          <cell r="D23">
            <v>293</v>
          </cell>
          <cell r="E23">
            <v>293</v>
          </cell>
        </row>
        <row r="24">
          <cell r="A24" t="str">
            <v>インド</v>
          </cell>
          <cell r="C24" t="str">
            <v>India</v>
          </cell>
          <cell r="D24">
            <v>0</v>
          </cell>
          <cell r="E24">
            <v>0</v>
          </cell>
        </row>
        <row r="25">
          <cell r="A25" t="str">
            <v>イラク</v>
          </cell>
          <cell r="C25" t="str">
            <v>Iraq</v>
          </cell>
          <cell r="D25">
            <v>494</v>
          </cell>
          <cell r="E25">
            <v>448</v>
          </cell>
        </row>
        <row r="26">
          <cell r="A26" t="str">
            <v>日本</v>
          </cell>
          <cell r="C26" t="str">
            <v>Japan</v>
          </cell>
          <cell r="D26">
            <v>1076</v>
          </cell>
          <cell r="E26">
            <v>1005</v>
          </cell>
        </row>
        <row r="27">
          <cell r="A27" t="e">
            <v>#N/A</v>
          </cell>
          <cell r="C27" t="str">
            <v>Jordan</v>
          </cell>
          <cell r="D27">
            <v>56</v>
          </cell>
          <cell r="E27">
            <v>54</v>
          </cell>
        </row>
        <row r="28">
          <cell r="A28" t="e">
            <v>#N/A</v>
          </cell>
          <cell r="C28" t="str">
            <v>Kazakhstan</v>
          </cell>
          <cell r="D28">
            <v>177</v>
          </cell>
          <cell r="E28">
            <v>188</v>
          </cell>
        </row>
        <row r="29">
          <cell r="A29" t="e">
            <v>#N/A</v>
          </cell>
          <cell r="C29" t="str">
            <v>Korea, South</v>
          </cell>
          <cell r="D29">
            <v>178</v>
          </cell>
          <cell r="E29">
            <v>170</v>
          </cell>
        </row>
        <row r="30">
          <cell r="A30" t="str">
            <v>クウェート</v>
          </cell>
          <cell r="C30" t="str">
            <v>Kuwait</v>
          </cell>
          <cell r="D30">
            <v>143</v>
          </cell>
          <cell r="E30">
            <v>140</v>
          </cell>
        </row>
        <row r="31">
          <cell r="A31" t="e">
            <v>#N/A</v>
          </cell>
          <cell r="C31" t="str">
            <v>Malaysia</v>
          </cell>
          <cell r="D31">
            <v>73</v>
          </cell>
          <cell r="E31">
            <v>70</v>
          </cell>
        </row>
        <row r="32">
          <cell r="A32" t="str">
            <v>メキシコ</v>
          </cell>
          <cell r="C32" t="str">
            <v>Mexico</v>
          </cell>
          <cell r="D32">
            <v>875</v>
          </cell>
          <cell r="E32">
            <v>842</v>
          </cell>
        </row>
        <row r="33">
          <cell r="A33" t="e">
            <v>#N/A</v>
          </cell>
          <cell r="C33" t="str">
            <v>North Macedonia</v>
          </cell>
          <cell r="D33">
            <v>43</v>
          </cell>
          <cell r="E33">
            <v>43</v>
          </cell>
        </row>
        <row r="34">
          <cell r="A34" t="e">
            <v>#N/A</v>
          </cell>
          <cell r="C34" t="str">
            <v>Oman</v>
          </cell>
          <cell r="D34">
            <v>125</v>
          </cell>
          <cell r="E34">
            <v>115</v>
          </cell>
        </row>
        <row r="35">
          <cell r="A35" t="e">
            <v>#N/A</v>
          </cell>
          <cell r="C35" t="str">
            <v>Philippines</v>
          </cell>
          <cell r="D35">
            <v>366</v>
          </cell>
          <cell r="E35">
            <v>335</v>
          </cell>
        </row>
        <row r="36">
          <cell r="A36" t="e">
            <v>#N/A</v>
          </cell>
          <cell r="C36" t="str">
            <v>Qatar</v>
          </cell>
          <cell r="D36">
            <v>126</v>
          </cell>
          <cell r="E36">
            <v>125</v>
          </cell>
        </row>
        <row r="37">
          <cell r="A37" t="str">
            <v>ロシア連邦</v>
          </cell>
          <cell r="C37" t="str">
            <v>Russia</v>
          </cell>
          <cell r="D37">
            <v>224</v>
          </cell>
          <cell r="E37">
            <v>229</v>
          </cell>
        </row>
        <row r="38">
          <cell r="A38" t="str">
            <v>サウジアラビア</v>
          </cell>
          <cell r="C38" t="str">
            <v>Saudi Arabia</v>
          </cell>
          <cell r="D38">
            <v>600</v>
          </cell>
          <cell r="E38">
            <v>618</v>
          </cell>
        </row>
        <row r="39">
          <cell r="A39" t="e">
            <v>#N/A</v>
          </cell>
          <cell r="C39" t="str">
            <v>Singapore</v>
          </cell>
          <cell r="D39">
            <v>147</v>
          </cell>
          <cell r="E39">
            <v>163</v>
          </cell>
        </row>
        <row r="40">
          <cell r="A40" t="str">
            <v>南アフリカ共和国</v>
          </cell>
          <cell r="C40" t="str">
            <v>South Africa</v>
          </cell>
          <cell r="D40">
            <v>485</v>
          </cell>
          <cell r="E40">
            <v>434</v>
          </cell>
        </row>
        <row r="41">
          <cell r="A41" t="e">
            <v>#N/A</v>
          </cell>
          <cell r="C41" t="str">
            <v>Taiwan</v>
          </cell>
          <cell r="D41">
            <v>212</v>
          </cell>
          <cell r="E41">
            <v>252</v>
          </cell>
        </row>
        <row r="42">
          <cell r="A42" t="str">
            <v>タイ</v>
          </cell>
          <cell r="C42" t="str">
            <v>Thailand</v>
          </cell>
          <cell r="D42">
            <v>2</v>
          </cell>
          <cell r="E42">
            <v>2</v>
          </cell>
        </row>
        <row r="43">
          <cell r="A43" t="e">
            <v>#N/A</v>
          </cell>
          <cell r="C43" t="str">
            <v>Turkey</v>
          </cell>
          <cell r="D43">
            <v>0</v>
          </cell>
          <cell r="E43">
            <v>0</v>
          </cell>
        </row>
        <row r="44">
          <cell r="A44" t="e">
            <v>#N/A</v>
          </cell>
          <cell r="C44" t="str">
            <v>Ukraine</v>
          </cell>
          <cell r="D44">
            <v>125</v>
          </cell>
          <cell r="E44">
            <v>103</v>
          </cell>
        </row>
        <row r="45">
          <cell r="A45" t="str">
            <v>アラブ首長国連邦</v>
          </cell>
          <cell r="C45" t="str">
            <v>United Arab Emirates</v>
          </cell>
          <cell r="D45">
            <v>482</v>
          </cell>
          <cell r="E45">
            <v>420</v>
          </cell>
        </row>
        <row r="46">
          <cell r="A46" t="str">
            <v>米国</v>
          </cell>
          <cell r="C46" t="str">
            <v>United States</v>
          </cell>
          <cell r="D46">
            <v>61</v>
          </cell>
          <cell r="E46">
            <v>66</v>
          </cell>
        </row>
        <row r="47">
          <cell r="A47" t="e">
            <v>#N/A</v>
          </cell>
          <cell r="C47" t="str">
            <v>Vietnam</v>
          </cell>
          <cell r="D47">
            <v>131</v>
          </cell>
          <cell r="E47">
            <v>210</v>
          </cell>
        </row>
        <row r="48">
          <cell r="A48" t="str">
            <v>合計</v>
          </cell>
          <cell r="C48" t="str">
            <v>World</v>
          </cell>
          <cell r="D48">
            <v>9741</v>
          </cell>
          <cell r="E48">
            <v>9903</v>
          </cell>
        </row>
      </sheetData>
      <sheetData sheetId="4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Exports</v>
          </cell>
          <cell r="C3" t="str">
            <v>Angola</v>
          </cell>
          <cell r="D3">
            <v>0</v>
          </cell>
          <cell r="E3">
            <v>0</v>
          </cell>
        </row>
        <row r="4">
          <cell r="A4" t="str">
            <v>アルゼンチン</v>
          </cell>
          <cell r="C4" t="str">
            <v>Argentina</v>
          </cell>
          <cell r="D4">
            <v>155</v>
          </cell>
          <cell r="E4">
            <v>165</v>
          </cell>
        </row>
        <row r="5">
          <cell r="A5" t="str">
            <v>豪州</v>
          </cell>
          <cell r="C5" t="str">
            <v>Australia</v>
          </cell>
          <cell r="D5">
            <v>41</v>
          </cell>
          <cell r="E5">
            <v>37</v>
          </cell>
        </row>
        <row r="6">
          <cell r="A6" t="e">
            <v>#N/A</v>
          </cell>
          <cell r="C6" t="str">
            <v>Azerbaijan</v>
          </cell>
          <cell r="D6">
            <v>0</v>
          </cell>
          <cell r="E6">
            <v>0</v>
          </cell>
        </row>
        <row r="7">
          <cell r="A7" t="e">
            <v>#N/A</v>
          </cell>
          <cell r="C7" t="str">
            <v>Belarus</v>
          </cell>
          <cell r="D7">
            <v>174</v>
          </cell>
          <cell r="E7">
            <v>190</v>
          </cell>
        </row>
        <row r="8">
          <cell r="A8" t="e">
            <v>#N/A</v>
          </cell>
          <cell r="C8" t="str">
            <v>Benin</v>
          </cell>
          <cell r="D8">
            <v>0</v>
          </cell>
          <cell r="E8">
            <v>0</v>
          </cell>
        </row>
        <row r="9">
          <cell r="A9" t="str">
            <v>ブラジル</v>
          </cell>
          <cell r="C9" t="str">
            <v>Brazil</v>
          </cell>
          <cell r="D9">
            <v>3811</v>
          </cell>
          <cell r="E9">
            <v>3741</v>
          </cell>
        </row>
        <row r="10">
          <cell r="A10" t="str">
            <v>カナダ</v>
          </cell>
          <cell r="C10" t="str">
            <v>Canada</v>
          </cell>
          <cell r="D10">
            <v>124</v>
          </cell>
          <cell r="E10">
            <v>128</v>
          </cell>
        </row>
        <row r="11">
          <cell r="A11" t="str">
            <v>チリ</v>
          </cell>
          <cell r="C11" t="str">
            <v>Chile</v>
          </cell>
          <cell r="D11">
            <v>131</v>
          </cell>
          <cell r="E11">
            <v>136</v>
          </cell>
        </row>
        <row r="12">
          <cell r="A12" t="str">
            <v>中国</v>
          </cell>
          <cell r="C12" t="str">
            <v>China</v>
          </cell>
          <cell r="D12">
            <v>428</v>
          </cell>
          <cell r="E12">
            <v>388</v>
          </cell>
        </row>
        <row r="13">
          <cell r="A13" t="e">
            <v>#N/A</v>
          </cell>
          <cell r="C13" t="str">
            <v>Colombia</v>
          </cell>
          <cell r="D13">
            <v>0</v>
          </cell>
          <cell r="E13">
            <v>0</v>
          </cell>
        </row>
        <row r="14">
          <cell r="A14" t="e">
            <v>#N/A</v>
          </cell>
          <cell r="C14" t="str">
            <v>Congo (Brazzaville)</v>
          </cell>
          <cell r="D14">
            <v>0</v>
          </cell>
          <cell r="E14">
            <v>0</v>
          </cell>
        </row>
        <row r="15">
          <cell r="A15" t="e">
            <v>#N/A</v>
          </cell>
          <cell r="C15" t="str">
            <v>Congo (Kinshasa)</v>
          </cell>
          <cell r="D15">
            <v>0</v>
          </cell>
          <cell r="E15">
            <v>0</v>
          </cell>
        </row>
        <row r="16">
          <cell r="A16" t="e">
            <v>#N/A</v>
          </cell>
          <cell r="C16" t="str">
            <v>Cuba</v>
          </cell>
          <cell r="D16">
            <v>0</v>
          </cell>
          <cell r="E16">
            <v>0</v>
          </cell>
        </row>
        <row r="17">
          <cell r="A17" t="e">
            <v>#N/A</v>
          </cell>
          <cell r="C17" t="str">
            <v>Egypt</v>
          </cell>
          <cell r="D17">
            <v>0</v>
          </cell>
          <cell r="E17">
            <v>0</v>
          </cell>
        </row>
        <row r="18">
          <cell r="A18" t="str">
            <v>EU</v>
          </cell>
          <cell r="C18" t="str">
            <v>European Union</v>
          </cell>
          <cell r="D18">
            <v>1541</v>
          </cell>
          <cell r="E18">
            <v>1467</v>
          </cell>
        </row>
        <row r="19">
          <cell r="A19" t="e">
            <v>#N/A</v>
          </cell>
          <cell r="C19" t="str">
            <v>Gabon</v>
          </cell>
          <cell r="D19">
            <v>0</v>
          </cell>
          <cell r="E19">
            <v>0</v>
          </cell>
        </row>
        <row r="20">
          <cell r="A20" t="e">
            <v>#N/A</v>
          </cell>
          <cell r="C20" t="str">
            <v>Ghana</v>
          </cell>
          <cell r="D20">
            <v>0</v>
          </cell>
          <cell r="E20">
            <v>0</v>
          </cell>
        </row>
        <row r="21">
          <cell r="A21" t="e">
            <v>#N/A</v>
          </cell>
          <cell r="C21" t="str">
            <v>Guatemala</v>
          </cell>
          <cell r="D21">
            <v>8</v>
          </cell>
          <cell r="E21">
            <v>7</v>
          </cell>
        </row>
        <row r="22">
          <cell r="A22" t="e">
            <v>#N/A</v>
          </cell>
          <cell r="C22" t="str">
            <v>Haiti</v>
          </cell>
          <cell r="D22">
            <v>0</v>
          </cell>
          <cell r="E22">
            <v>0</v>
          </cell>
        </row>
        <row r="23">
          <cell r="A23" t="str">
            <v>香港</v>
          </cell>
          <cell r="C23" t="str">
            <v>Hong Kong</v>
          </cell>
          <cell r="D23">
            <v>0</v>
          </cell>
          <cell r="E23">
            <v>0</v>
          </cell>
        </row>
        <row r="24">
          <cell r="A24" t="str">
            <v>インド</v>
          </cell>
          <cell r="C24" t="str">
            <v>India</v>
          </cell>
          <cell r="D24">
            <v>3</v>
          </cell>
          <cell r="E24">
            <v>3</v>
          </cell>
        </row>
        <row r="25">
          <cell r="A25" t="str">
            <v>イラク</v>
          </cell>
          <cell r="C25" t="str">
            <v>Iraq</v>
          </cell>
          <cell r="D25">
            <v>0</v>
          </cell>
          <cell r="E25">
            <v>0</v>
          </cell>
        </row>
        <row r="26">
          <cell r="A26" t="str">
            <v>日本</v>
          </cell>
          <cell r="C26" t="str">
            <v>Japan</v>
          </cell>
          <cell r="D26">
            <v>7</v>
          </cell>
          <cell r="E26">
            <v>8</v>
          </cell>
        </row>
        <row r="27">
          <cell r="A27" t="e">
            <v>#N/A</v>
          </cell>
          <cell r="C27" t="str">
            <v>Jordan</v>
          </cell>
          <cell r="D27">
            <v>10</v>
          </cell>
          <cell r="E27">
            <v>9</v>
          </cell>
        </row>
        <row r="28">
          <cell r="A28" t="e">
            <v>#N/A</v>
          </cell>
          <cell r="C28" t="str">
            <v>Kazakhstan</v>
          </cell>
          <cell r="D28">
            <v>10</v>
          </cell>
          <cell r="E28">
            <v>9</v>
          </cell>
        </row>
        <row r="29">
          <cell r="A29" t="e">
            <v>#N/A</v>
          </cell>
          <cell r="C29" t="str">
            <v>Korea, South</v>
          </cell>
          <cell r="D29">
            <v>50</v>
          </cell>
          <cell r="E29">
            <v>56</v>
          </cell>
        </row>
        <row r="30">
          <cell r="A30" t="str">
            <v>クウェート</v>
          </cell>
          <cell r="C30" t="str">
            <v>Kuwait</v>
          </cell>
          <cell r="D30">
            <v>0</v>
          </cell>
          <cell r="E30">
            <v>0</v>
          </cell>
        </row>
        <row r="31">
          <cell r="A31" t="e">
            <v>#N/A</v>
          </cell>
          <cell r="C31" t="str">
            <v>Malaysia</v>
          </cell>
          <cell r="D31">
            <v>18</v>
          </cell>
          <cell r="E31">
            <v>18</v>
          </cell>
        </row>
        <row r="32">
          <cell r="A32" t="str">
            <v>メキシコ</v>
          </cell>
          <cell r="C32" t="str">
            <v>Mexico</v>
          </cell>
          <cell r="D32">
            <v>6</v>
          </cell>
          <cell r="E32">
            <v>7</v>
          </cell>
        </row>
        <row r="33">
          <cell r="A33" t="e">
            <v>#N/A</v>
          </cell>
          <cell r="C33" t="str">
            <v>North Macedonia</v>
          </cell>
          <cell r="D33">
            <v>1</v>
          </cell>
          <cell r="E33">
            <v>1</v>
          </cell>
        </row>
        <row r="34">
          <cell r="A34" t="e">
            <v>#N/A</v>
          </cell>
          <cell r="C34" t="str">
            <v>Oman</v>
          </cell>
          <cell r="D34">
            <v>15</v>
          </cell>
          <cell r="E34">
            <v>14</v>
          </cell>
        </row>
        <row r="35">
          <cell r="A35" t="e">
            <v>#N/A</v>
          </cell>
          <cell r="C35" t="str">
            <v>Philippines</v>
          </cell>
          <cell r="D35">
            <v>0</v>
          </cell>
          <cell r="E35">
            <v>0</v>
          </cell>
        </row>
        <row r="36">
          <cell r="A36" t="e">
            <v>#N/A</v>
          </cell>
          <cell r="C36" t="str">
            <v>Qatar</v>
          </cell>
          <cell r="D36">
            <v>0</v>
          </cell>
          <cell r="E36">
            <v>0</v>
          </cell>
        </row>
        <row r="37">
          <cell r="A37" t="str">
            <v>ロシア連邦</v>
          </cell>
          <cell r="C37" t="str">
            <v>Russia</v>
          </cell>
          <cell r="D37">
            <v>173</v>
          </cell>
          <cell r="E37">
            <v>216</v>
          </cell>
        </row>
        <row r="38">
          <cell r="A38" t="str">
            <v>サウジアラビア</v>
          </cell>
          <cell r="C38" t="str">
            <v>Saudi Arabia</v>
          </cell>
          <cell r="D38">
            <v>42</v>
          </cell>
          <cell r="E38">
            <v>33</v>
          </cell>
        </row>
        <row r="39">
          <cell r="A39" t="e">
            <v>#N/A</v>
          </cell>
          <cell r="C39" t="str">
            <v>Singapore</v>
          </cell>
          <cell r="D39">
            <v>0</v>
          </cell>
          <cell r="E39">
            <v>0</v>
          </cell>
        </row>
        <row r="40">
          <cell r="A40" t="str">
            <v>南アフリカ共和国</v>
          </cell>
          <cell r="C40" t="str">
            <v>South Africa</v>
          </cell>
          <cell r="D40">
            <v>51</v>
          </cell>
          <cell r="E40">
            <v>53</v>
          </cell>
        </row>
        <row r="41">
          <cell r="A41" t="e">
            <v>#N/A</v>
          </cell>
          <cell r="C41" t="str">
            <v>Taiwan</v>
          </cell>
          <cell r="D41">
            <v>2</v>
          </cell>
          <cell r="E41">
            <v>2</v>
          </cell>
        </row>
        <row r="42">
          <cell r="A42" t="str">
            <v>タイ</v>
          </cell>
          <cell r="C42" t="str">
            <v>Thailand</v>
          </cell>
          <cell r="D42">
            <v>881</v>
          </cell>
          <cell r="E42">
            <v>874</v>
          </cell>
        </row>
        <row r="43">
          <cell r="A43" t="e">
            <v>#N/A</v>
          </cell>
          <cell r="C43" t="str">
            <v>Turkey</v>
          </cell>
          <cell r="D43">
            <v>402</v>
          </cell>
          <cell r="E43">
            <v>440</v>
          </cell>
        </row>
        <row r="44">
          <cell r="A44" t="e">
            <v>#N/A</v>
          </cell>
          <cell r="C44" t="str">
            <v>Ukraine</v>
          </cell>
          <cell r="D44">
            <v>406</v>
          </cell>
          <cell r="E44">
            <v>428</v>
          </cell>
        </row>
        <row r="45">
          <cell r="A45" t="str">
            <v>アラブ首長国連邦</v>
          </cell>
          <cell r="C45" t="str">
            <v>United Arab Emirates</v>
          </cell>
          <cell r="D45">
            <v>54</v>
          </cell>
          <cell r="E45">
            <v>35</v>
          </cell>
        </row>
        <row r="46">
          <cell r="A46" t="str">
            <v>米国</v>
          </cell>
          <cell r="C46" t="str">
            <v>United States</v>
          </cell>
          <cell r="D46">
            <v>3259</v>
          </cell>
          <cell r="E46">
            <v>3378</v>
          </cell>
        </row>
        <row r="47">
          <cell r="A47" t="e">
            <v>#N/A</v>
          </cell>
          <cell r="C47" t="str">
            <v>Vietnam</v>
          </cell>
          <cell r="D47">
            <v>28</v>
          </cell>
          <cell r="E47">
            <v>9</v>
          </cell>
        </row>
        <row r="48">
          <cell r="A48" t="str">
            <v>合計</v>
          </cell>
          <cell r="C48" t="str">
            <v>World</v>
          </cell>
          <cell r="D48">
            <v>11831</v>
          </cell>
          <cell r="E48">
            <v>11852</v>
          </cell>
        </row>
      </sheetData>
      <sheetData sheetId="5">
        <row r="1">
          <cell r="A1" t="str">
            <v>国名（数式）</v>
          </cell>
          <cell r="B1" t="str">
            <v>↓　B～E列　データ貼り付け箇所</v>
          </cell>
        </row>
        <row r="2"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Domestic Consumption</v>
          </cell>
          <cell r="C3" t="str">
            <v>Angola</v>
          </cell>
          <cell r="D3">
            <v>294</v>
          </cell>
          <cell r="E3">
            <v>241</v>
          </cell>
        </row>
        <row r="4">
          <cell r="A4" t="str">
            <v>アルゼンチン</v>
          </cell>
          <cell r="C4" t="str">
            <v>Argentina</v>
          </cell>
          <cell r="D4">
            <v>2021</v>
          </cell>
          <cell r="E4">
            <v>2030</v>
          </cell>
        </row>
        <row r="5">
          <cell r="A5" t="str">
            <v>豪州</v>
          </cell>
          <cell r="C5" t="str">
            <v>Australia</v>
          </cell>
          <cell r="D5">
            <v>1193</v>
          </cell>
          <cell r="E5">
            <v>1232</v>
          </cell>
        </row>
        <row r="6">
          <cell r="A6" t="e">
            <v>#N/A</v>
          </cell>
          <cell r="C6" t="str">
            <v>Azerbaijan</v>
          </cell>
          <cell r="D6">
            <v>146</v>
          </cell>
          <cell r="E6">
            <v>140</v>
          </cell>
        </row>
        <row r="7">
          <cell r="A7" t="e">
            <v>#N/A</v>
          </cell>
          <cell r="C7" t="str">
            <v>Belarus</v>
          </cell>
          <cell r="D7">
            <v>340</v>
          </cell>
          <cell r="E7">
            <v>352</v>
          </cell>
        </row>
        <row r="8">
          <cell r="A8" t="e">
            <v>#N/A</v>
          </cell>
          <cell r="C8" t="str">
            <v>Benin</v>
          </cell>
          <cell r="D8">
            <v>82</v>
          </cell>
          <cell r="E8">
            <v>63</v>
          </cell>
        </row>
        <row r="9">
          <cell r="A9" t="str">
            <v>ブラジル</v>
          </cell>
          <cell r="C9" t="str">
            <v>Brazil</v>
          </cell>
          <cell r="D9">
            <v>9884</v>
          </cell>
          <cell r="E9">
            <v>10144</v>
          </cell>
        </row>
        <row r="10">
          <cell r="A10" t="str">
            <v>カナダ</v>
          </cell>
          <cell r="C10" t="str">
            <v>Canada</v>
          </cell>
          <cell r="D10">
            <v>1372</v>
          </cell>
          <cell r="E10">
            <v>1363</v>
          </cell>
        </row>
        <row r="11">
          <cell r="A11" t="str">
            <v>チリ</v>
          </cell>
          <cell r="C11" t="str">
            <v>Chile</v>
          </cell>
          <cell r="D11">
            <v>677</v>
          </cell>
          <cell r="E11">
            <v>681</v>
          </cell>
        </row>
        <row r="12">
          <cell r="A12" t="str">
            <v>中国</v>
          </cell>
          <cell r="C12" t="str">
            <v>China</v>
          </cell>
          <cell r="D12">
            <v>13952</v>
          </cell>
          <cell r="E12">
            <v>15211</v>
          </cell>
        </row>
        <row r="13">
          <cell r="A13" t="e">
            <v>#N/A</v>
          </cell>
          <cell r="C13" t="str">
            <v>Colombia</v>
          </cell>
          <cell r="D13">
            <v>1871</v>
          </cell>
          <cell r="E13">
            <v>1779</v>
          </cell>
        </row>
        <row r="14">
          <cell r="A14" t="e">
            <v>#N/A</v>
          </cell>
          <cell r="C14" t="str">
            <v>Congo (Brazzaville)</v>
          </cell>
          <cell r="D14">
            <v>123</v>
          </cell>
          <cell r="E14">
            <v>130</v>
          </cell>
        </row>
        <row r="15">
          <cell r="A15" t="e">
            <v>#N/A</v>
          </cell>
          <cell r="C15" t="str">
            <v>Congo (Kinshasa)</v>
          </cell>
          <cell r="D15">
            <v>140</v>
          </cell>
          <cell r="E15">
            <v>204</v>
          </cell>
        </row>
        <row r="16">
          <cell r="A16" t="e">
            <v>#N/A</v>
          </cell>
          <cell r="C16" t="str">
            <v>Cuba</v>
          </cell>
          <cell r="D16">
            <v>312</v>
          </cell>
          <cell r="E16">
            <v>285</v>
          </cell>
        </row>
        <row r="17">
          <cell r="A17" t="e">
            <v>#N/A</v>
          </cell>
          <cell r="C17" t="str">
            <v>Egypt</v>
          </cell>
          <cell r="D17">
            <v>1393</v>
          </cell>
          <cell r="E17">
            <v>1418</v>
          </cell>
        </row>
        <row r="18">
          <cell r="A18" t="str">
            <v>EU</v>
          </cell>
          <cell r="C18" t="str">
            <v>European Union</v>
          </cell>
          <cell r="D18">
            <v>11743</v>
          </cell>
          <cell r="E18">
            <v>11517</v>
          </cell>
        </row>
        <row r="19">
          <cell r="A19" t="e">
            <v>#N/A</v>
          </cell>
          <cell r="C19" t="str">
            <v>Gabon</v>
          </cell>
          <cell r="D19">
            <v>71</v>
          </cell>
          <cell r="E19">
            <v>76</v>
          </cell>
        </row>
        <row r="20">
          <cell r="A20" t="e">
            <v>#N/A</v>
          </cell>
          <cell r="C20" t="str">
            <v>Ghana</v>
          </cell>
          <cell r="D20">
            <v>318</v>
          </cell>
          <cell r="E20">
            <v>354</v>
          </cell>
        </row>
        <row r="21">
          <cell r="A21" t="e">
            <v>#N/A</v>
          </cell>
          <cell r="C21" t="str">
            <v>Guatemala</v>
          </cell>
          <cell r="D21">
            <v>352</v>
          </cell>
          <cell r="E21">
            <v>360</v>
          </cell>
        </row>
        <row r="22">
          <cell r="A22" t="e">
            <v>#N/A</v>
          </cell>
          <cell r="C22" t="str">
            <v>Haiti</v>
          </cell>
          <cell r="D22">
            <v>90</v>
          </cell>
          <cell r="E22">
            <v>109</v>
          </cell>
        </row>
        <row r="23">
          <cell r="A23" t="str">
            <v>香港</v>
          </cell>
          <cell r="C23" t="str">
            <v>Hong Kong</v>
          </cell>
          <cell r="D23">
            <v>300</v>
          </cell>
          <cell r="E23">
            <v>300</v>
          </cell>
        </row>
        <row r="24">
          <cell r="A24" t="str">
            <v>インド</v>
          </cell>
          <cell r="C24" t="str">
            <v>India</v>
          </cell>
          <cell r="D24">
            <v>4347</v>
          </cell>
          <cell r="E24">
            <v>3997</v>
          </cell>
        </row>
        <row r="25">
          <cell r="A25" t="str">
            <v>イラク</v>
          </cell>
          <cell r="C25" t="str">
            <v>Iraq</v>
          </cell>
          <cell r="D25">
            <v>729</v>
          </cell>
          <cell r="E25">
            <v>703</v>
          </cell>
        </row>
        <row r="26">
          <cell r="A26" t="str">
            <v>日本</v>
          </cell>
          <cell r="C26" t="str">
            <v>Japan</v>
          </cell>
          <cell r="D26">
            <v>2789</v>
          </cell>
          <cell r="E26">
            <v>2773</v>
          </cell>
        </row>
        <row r="27">
          <cell r="A27" t="e">
            <v>#N/A</v>
          </cell>
          <cell r="C27" t="str">
            <v>Jordan</v>
          </cell>
          <cell r="D27">
            <v>231</v>
          </cell>
          <cell r="E27">
            <v>225</v>
          </cell>
        </row>
        <row r="28">
          <cell r="A28" t="e">
            <v>#N/A</v>
          </cell>
          <cell r="C28" t="str">
            <v>Kazakhstan</v>
          </cell>
          <cell r="D28">
            <v>390</v>
          </cell>
          <cell r="E28">
            <v>414</v>
          </cell>
        </row>
        <row r="29">
          <cell r="A29" t="e">
            <v>#N/A</v>
          </cell>
          <cell r="C29" t="str">
            <v>Korea, South</v>
          </cell>
          <cell r="D29">
            <v>1070</v>
          </cell>
          <cell r="E29">
            <v>1069</v>
          </cell>
        </row>
        <row r="30">
          <cell r="A30" t="str">
            <v>クウェート</v>
          </cell>
          <cell r="C30" t="str">
            <v>Kuwait</v>
          </cell>
          <cell r="D30">
            <v>203</v>
          </cell>
          <cell r="E30">
            <v>200</v>
          </cell>
        </row>
        <row r="31">
          <cell r="A31" t="e">
            <v>#N/A</v>
          </cell>
          <cell r="C31" t="str">
            <v>Malaysia</v>
          </cell>
          <cell r="D31">
            <v>1703</v>
          </cell>
          <cell r="E31">
            <v>1642</v>
          </cell>
        </row>
        <row r="32">
          <cell r="A32" t="str">
            <v>メキシコ</v>
          </cell>
          <cell r="C32" t="str">
            <v>Mexico</v>
          </cell>
          <cell r="D32">
            <v>4469</v>
          </cell>
          <cell r="E32">
            <v>4560</v>
          </cell>
        </row>
        <row r="33">
          <cell r="A33" t="e">
            <v>#N/A</v>
          </cell>
          <cell r="C33" t="str">
            <v>North Macedonia</v>
          </cell>
          <cell r="D33">
            <v>44</v>
          </cell>
          <cell r="E33">
            <v>44</v>
          </cell>
        </row>
        <row r="34">
          <cell r="A34" t="e">
            <v>#N/A</v>
          </cell>
          <cell r="C34" t="str">
            <v>Oman</v>
          </cell>
          <cell r="D34">
            <v>239</v>
          </cell>
          <cell r="E34">
            <v>226</v>
          </cell>
        </row>
        <row r="35">
          <cell r="A35" t="e">
            <v>#N/A</v>
          </cell>
          <cell r="C35" t="str">
            <v>Philippines</v>
          </cell>
          <cell r="D35">
            <v>1816</v>
          </cell>
          <cell r="E35">
            <v>1640</v>
          </cell>
        </row>
        <row r="36">
          <cell r="A36" t="e">
            <v>#N/A</v>
          </cell>
          <cell r="C36" t="str">
            <v>Qatar</v>
          </cell>
          <cell r="D36">
            <v>153</v>
          </cell>
          <cell r="E36">
            <v>151</v>
          </cell>
        </row>
        <row r="37">
          <cell r="A37" t="str">
            <v>ロシア連邦</v>
          </cell>
          <cell r="C37" t="str">
            <v>Russia</v>
          </cell>
          <cell r="D37">
            <v>4712</v>
          </cell>
          <cell r="E37">
            <v>4688</v>
          </cell>
        </row>
        <row r="38">
          <cell r="A38" t="str">
            <v>サウジアラビア</v>
          </cell>
          <cell r="C38" t="str">
            <v>Saudi Arabia</v>
          </cell>
          <cell r="D38">
            <v>1358</v>
          </cell>
          <cell r="E38">
            <v>1485</v>
          </cell>
        </row>
        <row r="39">
          <cell r="A39" t="e">
            <v>#N/A</v>
          </cell>
          <cell r="C39" t="str">
            <v>Singapore</v>
          </cell>
          <cell r="D39">
            <v>223</v>
          </cell>
          <cell r="E39">
            <v>239</v>
          </cell>
        </row>
        <row r="40">
          <cell r="A40" t="str">
            <v>南アフリカ共和国</v>
          </cell>
          <cell r="C40" t="str">
            <v>South Africa</v>
          </cell>
          <cell r="D40">
            <v>1829</v>
          </cell>
          <cell r="E40">
            <v>1891</v>
          </cell>
        </row>
        <row r="41">
          <cell r="A41" t="e">
            <v>#N/A</v>
          </cell>
          <cell r="C41" t="str">
            <v>Taiwan</v>
          </cell>
          <cell r="D41">
            <v>839</v>
          </cell>
          <cell r="E41">
            <v>850</v>
          </cell>
        </row>
        <row r="42">
          <cell r="A42" t="str">
            <v>タイ</v>
          </cell>
          <cell r="C42" t="str">
            <v>Thailand</v>
          </cell>
          <cell r="D42">
            <v>2469</v>
          </cell>
          <cell r="E42">
            <v>2367</v>
          </cell>
        </row>
        <row r="43">
          <cell r="A43" t="e">
            <v>#N/A</v>
          </cell>
          <cell r="C43" t="str">
            <v>Turkey</v>
          </cell>
          <cell r="D43">
            <v>1736</v>
          </cell>
          <cell r="E43">
            <v>1696</v>
          </cell>
        </row>
        <row r="44">
          <cell r="A44" t="e">
            <v>#N/A</v>
          </cell>
          <cell r="C44" t="str">
            <v>Ukraine</v>
          </cell>
          <cell r="D44">
            <v>1102</v>
          </cell>
          <cell r="E44">
            <v>1098</v>
          </cell>
        </row>
        <row r="45">
          <cell r="A45" t="str">
            <v>アラブ首長国連邦</v>
          </cell>
          <cell r="C45" t="str">
            <v>United Arab Emirates</v>
          </cell>
          <cell r="D45">
            <v>478</v>
          </cell>
          <cell r="E45">
            <v>435</v>
          </cell>
        </row>
        <row r="46">
          <cell r="A46" t="str">
            <v>米国</v>
          </cell>
          <cell r="C46" t="str">
            <v>United States</v>
          </cell>
          <cell r="D46">
            <v>16702</v>
          </cell>
          <cell r="E46">
            <v>16992</v>
          </cell>
        </row>
        <row r="47">
          <cell r="A47" t="e">
            <v>#N/A</v>
          </cell>
          <cell r="C47" t="str">
            <v>Vietnam</v>
          </cell>
          <cell r="D47">
            <v>1128</v>
          </cell>
          <cell r="E47">
            <v>1301</v>
          </cell>
        </row>
        <row r="48">
          <cell r="A48" t="str">
            <v>合計</v>
          </cell>
          <cell r="C48" t="str">
            <v>World</v>
          </cell>
          <cell r="D48">
            <v>97433</v>
          </cell>
          <cell r="E48">
            <v>98675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0.625" style="1" customWidth="1"/>
    <col min="3" max="3" width="16.125" style="1" bestFit="1" customWidth="1"/>
    <col min="4" max="7" width="15.625" style="1" customWidth="1"/>
    <col min="8" max="16384" width="9.00390625" style="1" customWidth="1"/>
  </cols>
  <sheetData>
    <row r="1" spans="1:3" s="4" customFormat="1" ht="16.5" customHeight="1">
      <c r="A1" s="2" t="s">
        <v>27</v>
      </c>
      <c r="B1" s="3"/>
      <c r="C1" s="3"/>
    </row>
    <row r="2" spans="1:3" s="4" customFormat="1" ht="16.5" customHeight="1">
      <c r="A2" s="2" t="s">
        <v>28</v>
      </c>
      <c r="B2" s="3"/>
      <c r="C2" s="3"/>
    </row>
    <row r="3" spans="1:7" s="4" customFormat="1" ht="16.5" customHeight="1">
      <c r="A3" s="2" t="s">
        <v>30</v>
      </c>
      <c r="B3" s="3"/>
      <c r="C3" s="3"/>
      <c r="G3" s="27" t="s">
        <v>29</v>
      </c>
    </row>
    <row r="4" spans="1:251" s="6" customFormat="1" ht="12.75" customHeight="1">
      <c r="A4" s="5"/>
      <c r="B4" s="28" t="s">
        <v>6</v>
      </c>
      <c r="C4" s="29"/>
      <c r="D4" s="17" t="s">
        <v>23</v>
      </c>
      <c r="E4" s="17" t="s">
        <v>24</v>
      </c>
      <c r="F4" s="17" t="s">
        <v>25</v>
      </c>
      <c r="G4" s="18" t="s">
        <v>26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6" customFormat="1" ht="12.75" customHeight="1">
      <c r="A5" s="5"/>
      <c r="B5" s="11" t="s">
        <v>0</v>
      </c>
      <c r="C5" s="22"/>
      <c r="D5" s="7"/>
      <c r="E5" s="7"/>
      <c r="F5" s="7"/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6" customFormat="1" ht="12.75" customHeight="1">
      <c r="A6" s="5"/>
      <c r="B6" s="11"/>
      <c r="C6" s="22" t="s">
        <v>20</v>
      </c>
      <c r="D6" s="8">
        <f>IF(ISERROR(VLOOKUP($C6,'[1]生産量'!$A:$E,5,0)),"-",VLOOKUP($C6,'[1]生産量'!$A:$E,5,0))</f>
        <v>20255</v>
      </c>
      <c r="E6" s="8">
        <f>IF(ISERROR(VLOOKUP($C6,'[1]輸入量'!$A:$E,5,0)),"-",VLOOKUP($C6,'[1]輸入量'!$A:$E,5,0))</f>
        <v>66</v>
      </c>
      <c r="F6" s="8">
        <f>IF(ISERROR(VLOOKUP($C6,'[1]輸出量'!$A:$E,5,0)),"-",VLOOKUP($C6,'[1]輸出量'!$A:$E,5,0))</f>
        <v>3378</v>
      </c>
      <c r="G6" s="13">
        <f>IF(ISERROR(VLOOKUP($C6,'[1]消費量'!$A:$E,5,0)),"-",VLOOKUP($C6,'[1]消費量'!$A:$E,5,0))</f>
        <v>16992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6" customFormat="1" ht="12.75" customHeight="1">
      <c r="A7" s="5"/>
      <c r="B7" s="11"/>
      <c r="C7" s="22" t="s">
        <v>7</v>
      </c>
      <c r="D7" s="8">
        <f>IF(ISERROR(VLOOKUP($C7,'[1]生産量'!$A:$E,5,0)),"-",VLOOKUP($C7,'[1]生産量'!$A:$E,5,0))</f>
        <v>3725</v>
      </c>
      <c r="E7" s="8">
        <f>IF(ISERROR(VLOOKUP($C7,'[1]輸入量'!$A:$E,5,0)),"-",VLOOKUP($C7,'[1]輸入量'!$A:$E,5,0))</f>
        <v>842</v>
      </c>
      <c r="F7" s="8">
        <f>IF(ISERROR(VLOOKUP($C7,'[1]輸出量'!$A:$E,5,0)),"-",VLOOKUP($C7,'[1]輸出量'!$A:$E,5,0))</f>
        <v>7</v>
      </c>
      <c r="G7" s="13">
        <f>IF(ISERROR(VLOOKUP($C7,'[1]消費量'!$A:$E,5,0)),"-",VLOOKUP($C7,'[1]消費量'!$A:$E,5,0))</f>
        <v>4560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6" customFormat="1" ht="12.75" customHeight="1">
      <c r="A8" s="5"/>
      <c r="B8" s="14"/>
      <c r="C8" s="23" t="s">
        <v>8</v>
      </c>
      <c r="D8" s="9">
        <f>IF(ISERROR(VLOOKUP($C8,'[1]生産量'!$A:$E,5,0)),"-",VLOOKUP($C8,'[1]生産量'!$A:$E,5,0))</f>
        <v>1300</v>
      </c>
      <c r="E8" s="9">
        <f>IF(ISERROR(VLOOKUP($C8,'[1]輸入量'!$A:$E,5,0)),"-",VLOOKUP($C8,'[1]輸入量'!$A:$E,5,0))</f>
        <v>188</v>
      </c>
      <c r="F8" s="9">
        <f>IF(ISERROR(VLOOKUP($C8,'[1]輸出量'!$A:$E,5,0)),"-",VLOOKUP($C8,'[1]輸出量'!$A:$E,5,0))</f>
        <v>128</v>
      </c>
      <c r="G8" s="15">
        <f>IF(ISERROR(VLOOKUP($C8,'[1]消費量'!$A:$E,5,0)),"-",VLOOKUP($C8,'[1]消費量'!$A:$E,5,0))</f>
        <v>1363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6" customFormat="1" ht="12.75" customHeight="1">
      <c r="A9" s="5"/>
      <c r="B9" s="11" t="s">
        <v>1</v>
      </c>
      <c r="C9" s="22"/>
      <c r="D9" s="8"/>
      <c r="E9" s="8"/>
      <c r="F9" s="8"/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6" customFormat="1" ht="12.75" customHeight="1">
      <c r="A10" s="5"/>
      <c r="B10" s="11"/>
      <c r="C10" s="22" t="s">
        <v>9</v>
      </c>
      <c r="D10" s="8">
        <f>IF(ISERROR(VLOOKUP($C10,'[1]生産量'!$A:$E,5,0)),"-",VLOOKUP($C10,'[1]生産量'!$A:$E,5,0))</f>
        <v>13880</v>
      </c>
      <c r="E10" s="8">
        <f>IF(ISERROR(VLOOKUP($C10,'[1]輸入量'!$A:$E,5,0)),"-",VLOOKUP($C10,'[1]輸入量'!$A:$E,5,0))</f>
        <v>5</v>
      </c>
      <c r="F10" s="8">
        <f>IF(ISERROR(VLOOKUP($C10,'[1]輸出量'!$A:$E,5,0)),"-",VLOOKUP($C10,'[1]輸出量'!$A:$E,5,0))</f>
        <v>3741</v>
      </c>
      <c r="G10" s="13">
        <f>IF(ISERROR(VLOOKUP($C10,'[1]消費量'!$A:$E,5,0)),"-",VLOOKUP($C10,'[1]消費量'!$A:$E,5,0))</f>
        <v>10144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6" customFormat="1" ht="12.75" customHeight="1">
      <c r="A11" s="5"/>
      <c r="B11" s="11"/>
      <c r="C11" s="24" t="s">
        <v>10</v>
      </c>
      <c r="D11" s="8">
        <f>IF(ISERROR(VLOOKUP($C11,'[1]生産量'!$A:$E,5,0)),"-",VLOOKUP($C11,'[1]生産量'!$A:$E,5,0))</f>
        <v>2190</v>
      </c>
      <c r="E11" s="8">
        <f>IF(ISERROR(VLOOKUP($C11,'[1]輸入量'!$A:$E,5,0)),"-",VLOOKUP($C11,'[1]輸入量'!$A:$E,5,0))</f>
        <v>5</v>
      </c>
      <c r="F11" s="8">
        <f>IF(ISERROR(VLOOKUP($C11,'[1]輸出量'!$A:$E,5,0)),"-",VLOOKUP($C11,'[1]輸出量'!$A:$E,5,0))</f>
        <v>165</v>
      </c>
      <c r="G11" s="13">
        <f>IF(ISERROR(VLOOKUP($C11,'[1]消費量'!$A:$E,5,0)),"-",VLOOKUP($C11,'[1]消費量'!$A:$E,5,0))</f>
        <v>2030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6" customFormat="1" ht="12.75" customHeight="1">
      <c r="A12" s="5"/>
      <c r="B12" s="14"/>
      <c r="C12" s="25" t="s">
        <v>11</v>
      </c>
      <c r="D12" s="9">
        <f>IF(ISERROR(VLOOKUP($C12,'[1]生産量'!$A:$E,5,0)),"-",VLOOKUP($C12,'[1]生産量'!$A:$E,5,0))</f>
        <v>696</v>
      </c>
      <c r="E12" s="9">
        <f>IF(ISERROR(VLOOKUP($C12,'[1]輸入量'!$A:$E,5,0)),"-",VLOOKUP($C12,'[1]輸入量'!$A:$E,5,0))</f>
        <v>121</v>
      </c>
      <c r="F12" s="9">
        <f>IF(ISERROR(VLOOKUP($C12,'[1]輸出量'!$A:$E,5,0)),"-",VLOOKUP($C12,'[1]輸出量'!$A:$E,5,0))</f>
        <v>136</v>
      </c>
      <c r="G12" s="15">
        <f>IF(ISERROR(VLOOKUP($C12,'[1]消費量'!$A:$E,5,0)),"-",VLOOKUP($C12,'[1]消費量'!$A:$E,5,0))</f>
        <v>681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6" customFormat="1" ht="12.75" customHeight="1">
      <c r="A13" s="5"/>
      <c r="B13" s="11" t="s">
        <v>2</v>
      </c>
      <c r="C13" s="22"/>
      <c r="D13" s="30"/>
      <c r="E13" s="30"/>
      <c r="F13" s="30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6" customFormat="1" ht="12.75" customHeight="1">
      <c r="A14" s="5"/>
      <c r="B14" s="14"/>
      <c r="C14" s="25" t="s">
        <v>32</v>
      </c>
      <c r="D14" s="9">
        <f>IF(ISERROR(VLOOKUP($C14,'[1]生産量'!$A:$E,5,0)),"-",VLOOKUP($C14,'[1]生産量'!$A:$E,5,0))</f>
        <v>12375</v>
      </c>
      <c r="E14" s="9">
        <f>IF(ISERROR(VLOOKUP($C14,'[1]輸入量'!$A:$E,5,0)),"-",VLOOKUP($C14,'[1]輸入量'!$A:$E,5,0))</f>
        <v>609</v>
      </c>
      <c r="F14" s="9">
        <f>IF(ISERROR(VLOOKUP($C14,'[1]輸出量'!$A:$E,5,0)),"-",VLOOKUP($C14,'[1]輸出量'!$A:$E,5,0))</f>
        <v>1467</v>
      </c>
      <c r="G14" s="15">
        <f>IF(ISERROR(VLOOKUP($C14,'[1]消費量'!$A:$E,5,0)),"-",VLOOKUP($C14,'[1]消費量'!$A:$E,5,0))</f>
        <v>11517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6" customFormat="1" ht="12.75" customHeight="1">
      <c r="A15" s="5"/>
      <c r="B15" s="11" t="s">
        <v>3</v>
      </c>
      <c r="C15" s="22"/>
      <c r="D15" s="8"/>
      <c r="E15" s="8"/>
      <c r="F15" s="8"/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6" customFormat="1" ht="12.75" customHeight="1">
      <c r="A16" s="5"/>
      <c r="B16" s="14"/>
      <c r="C16" s="25" t="s">
        <v>12</v>
      </c>
      <c r="D16" s="9">
        <f>IF(ISERROR(VLOOKUP($C16,'[1]生産量'!$A:$E,5,0)),"-",VLOOKUP($C16,'[1]生産量'!$A:$E,5,0))</f>
        <v>4680</v>
      </c>
      <c r="E16" s="9">
        <f>IF(ISERROR(VLOOKUP($C16,'[1]輸入量'!$A:$E,5,0)),"-",VLOOKUP($C16,'[1]輸入量'!$A:$E,5,0))</f>
        <v>229</v>
      </c>
      <c r="F16" s="9">
        <f>IF(ISERROR(VLOOKUP($C16,'[1]輸出量'!$A:$E,5,0)),"-",VLOOKUP($C16,'[1]輸出量'!$A:$E,5,0))</f>
        <v>216</v>
      </c>
      <c r="G16" s="15">
        <f>IF(ISERROR(VLOOKUP($C16,'[1]消費量'!$A:$E,5,0)),"-",VLOOKUP($C16,'[1]消費量'!$A:$E,5,0))</f>
        <v>4688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6" customFormat="1" ht="12.75" customHeight="1">
      <c r="A17" s="5"/>
      <c r="B17" s="16" t="s">
        <v>33</v>
      </c>
      <c r="C17" s="22"/>
      <c r="D17" s="8"/>
      <c r="E17" s="8"/>
      <c r="F17" s="8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6" customFormat="1" ht="12.75" customHeight="1">
      <c r="A18" s="5"/>
      <c r="B18" s="11"/>
      <c r="C18" s="24" t="s">
        <v>34</v>
      </c>
      <c r="D18" s="8">
        <f>IF(ISERROR(VLOOKUP($C18,'[1]生産量'!$A:$E,5,0)),"-",VLOOKUP($C18,'[1]生産量'!$A:$E,5,0))</f>
        <v>1510</v>
      </c>
      <c r="E18" s="8">
        <f>IF(ISERROR(VLOOKUP($C18,'[1]輸入量'!$A:$E,5,0)),"-",VLOOKUP($C18,'[1]輸入量'!$A:$E,5,0))</f>
        <v>434</v>
      </c>
      <c r="F18" s="8">
        <f>IF(ISERROR(VLOOKUP($C18,'[1]輸出量'!$A:$E,5,0)),"-",VLOOKUP($C18,'[1]輸出量'!$A:$E,5,0))</f>
        <v>53</v>
      </c>
      <c r="G18" s="13">
        <f>IF(ISERROR(VLOOKUP($C18,'[1]消費量'!$A:$E,5,0)),"-",VLOOKUP($C18,'[1]消費量'!$A:$E,5,0))</f>
        <v>1891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6" customFormat="1" ht="12.75" customHeight="1">
      <c r="A19" s="5"/>
      <c r="B19" s="11"/>
      <c r="C19" s="24" t="s">
        <v>35</v>
      </c>
      <c r="D19" s="8">
        <f>IF(ISERROR(VLOOKUP($C19,'[1]生産量'!$A:$E,5,0)),"-",VLOOKUP($C19,'[1]生産量'!$A:$E,5,0))</f>
        <v>900</v>
      </c>
      <c r="E19" s="8">
        <f>IF(ISERROR(VLOOKUP($C19,'[1]輸入量'!$A:$E,5,0)),"-",VLOOKUP($C19,'[1]輸入量'!$A:$E,5,0))</f>
        <v>618</v>
      </c>
      <c r="F19" s="8">
        <f>IF(ISERROR(VLOOKUP($C19,'[1]輸出量'!$A:$E,5,0)),"-",VLOOKUP($C19,'[1]輸出量'!$A:$E,5,0))</f>
        <v>33</v>
      </c>
      <c r="G19" s="13">
        <f>IF(ISERROR(VLOOKUP($C19,'[1]消費量'!$A:$E,5,0)),"-",VLOOKUP($C19,'[1]消費量'!$A:$E,5,0))</f>
        <v>1485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6" customFormat="1" ht="12.75" customHeight="1">
      <c r="A20" s="5"/>
      <c r="B20" s="11"/>
      <c r="C20" s="24" t="s">
        <v>36</v>
      </c>
      <c r="D20" s="8">
        <f>IF(ISERROR(VLOOKUP($C20,'[1]生産量'!$A:$E,5,0)),"-",VLOOKUP($C20,'[1]生産量'!$A:$E,5,0))</f>
        <v>50</v>
      </c>
      <c r="E20" s="8">
        <f>IF(ISERROR(VLOOKUP($C20,'[1]輸入量'!$A:$E,5,0)),"-",VLOOKUP($C20,'[1]輸入量'!$A:$E,5,0))</f>
        <v>420</v>
      </c>
      <c r="F20" s="8">
        <f>IF(ISERROR(VLOOKUP($C20,'[1]輸出量'!$A:$E,5,0)),"-",VLOOKUP($C20,'[1]輸出量'!$A:$E,5,0))</f>
        <v>35</v>
      </c>
      <c r="G20" s="13">
        <f>IF(ISERROR(VLOOKUP($C20,'[1]消費量'!$A:$E,5,0)),"-",VLOOKUP($C20,'[1]消費量'!$A:$E,5,0))</f>
        <v>435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6" customFormat="1" ht="12.75" customHeight="1">
      <c r="A21" s="5"/>
      <c r="B21" s="11"/>
      <c r="C21" s="24" t="s">
        <v>37</v>
      </c>
      <c r="D21" s="8">
        <f>IF(ISERROR(VLOOKUP($C21,'[1]生産量'!$A:$E,5,0)),"-",VLOOKUP($C21,'[1]生産量'!$A:$E,5,0))</f>
        <v>60</v>
      </c>
      <c r="E21" s="8">
        <f>IF(ISERROR(VLOOKUP($C21,'[1]輸入量'!$A:$E,5,0)),"-",VLOOKUP($C21,'[1]輸入量'!$A:$E,5,0))</f>
        <v>140</v>
      </c>
      <c r="F21" s="8">
        <f>IF(ISERROR(VLOOKUP($C21,'[1]輸出量'!$A:$E,5,0)),"-",VLOOKUP($C21,'[1]輸出量'!$A:$E,5,0))</f>
        <v>0</v>
      </c>
      <c r="G21" s="13">
        <f>IF(ISERROR(VLOOKUP($C21,'[1]消費量'!$A:$E,5,0)),"-",VLOOKUP($C21,'[1]消費量'!$A:$E,5,0))</f>
        <v>200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6" customFormat="1" ht="12.75" customHeight="1">
      <c r="A22" s="5"/>
      <c r="B22" s="11"/>
      <c r="C22" s="24" t="s">
        <v>38</v>
      </c>
      <c r="D22" s="8" t="str">
        <f>IF(ISERROR(VLOOKUP($C22,'[1]生産量'!$A:$E,5,0)),"-",VLOOKUP($C22,'[1]生産量'!$A:$E,5,0))</f>
        <v>-</v>
      </c>
      <c r="E22" s="8" t="str">
        <f>IF(ISERROR(VLOOKUP($C22,'[1]輸入量'!$A:$E,5,0)),"-",VLOOKUP($C22,'[1]輸入量'!$A:$E,5,0))</f>
        <v>-</v>
      </c>
      <c r="F22" s="8" t="str">
        <f>IF(ISERROR(VLOOKUP($C22,'[1]輸出量'!$A:$E,5,0)),"-",VLOOKUP($C22,'[1]輸出量'!$A:$E,5,0))</f>
        <v>-</v>
      </c>
      <c r="G22" s="13" t="str">
        <f>IF(ISERROR(VLOOKUP($C22,'[1]消費量'!$A:$E,5,0)),"-",VLOOKUP($C22,'[1]消費量'!$A:$E,5,0))</f>
        <v>-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6" customFormat="1" ht="12.75" customHeight="1">
      <c r="A23" s="5"/>
      <c r="B23" s="14"/>
      <c r="C23" s="23" t="s">
        <v>39</v>
      </c>
      <c r="D23" s="9">
        <f>IF(ISERROR(VLOOKUP($C23,'[1]生産量'!$A:$E,5,0)),"-",VLOOKUP($C23,'[1]生産量'!$A:$E,5,0))</f>
        <v>255</v>
      </c>
      <c r="E23" s="9">
        <f>IF(ISERROR(VLOOKUP($C23,'[1]輸入量'!$A:$E,5,0)),"-",VLOOKUP($C23,'[1]輸入量'!$A:$E,5,0))</f>
        <v>448</v>
      </c>
      <c r="F23" s="9">
        <f>IF(ISERROR(VLOOKUP($C23,'[1]輸出量'!$A:$E,5,0)),"-",VLOOKUP($C23,'[1]輸出量'!$A:$E,5,0))</f>
        <v>0</v>
      </c>
      <c r="G23" s="15">
        <f>IF(ISERROR(VLOOKUP($C23,'[1]消費量'!$A:$E,5,0)),"-",VLOOKUP($C23,'[1]消費量'!$A:$E,5,0))</f>
        <v>703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6" customFormat="1" ht="12.75" customHeight="1">
      <c r="A24" s="5"/>
      <c r="B24" s="11" t="s">
        <v>4</v>
      </c>
      <c r="C24" s="22"/>
      <c r="D24" s="8"/>
      <c r="E24" s="8"/>
      <c r="F24" s="8"/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6" customFormat="1" ht="12.75" customHeight="1">
      <c r="A25" s="5"/>
      <c r="B25" s="11"/>
      <c r="C25" s="22" t="s">
        <v>13</v>
      </c>
      <c r="D25" s="8">
        <f>IF(ISERROR(VLOOKUP($C25,'[1]生産量'!$A:$E,5,0)),"-",VLOOKUP($C25,'[1]生産量'!$A:$E,5,0))</f>
        <v>14600</v>
      </c>
      <c r="E25" s="8">
        <f>IF(ISERROR(VLOOKUP($C25,'[1]輸入量'!$A:$E,5,0)),"-",VLOOKUP($C25,'[1]輸入量'!$A:$E,5,0))</f>
        <v>999</v>
      </c>
      <c r="F25" s="8">
        <f>IF(ISERROR(VLOOKUP($C25,'[1]輸出量'!$A:$E,5,0)),"-",VLOOKUP($C25,'[1]輸出量'!$A:$E,5,0))</f>
        <v>388</v>
      </c>
      <c r="G25" s="13">
        <f>IF(ISERROR(VLOOKUP($C25,'[1]消費量'!$A:$E,5,0)),"-",VLOOKUP($C25,'[1]消費量'!$A:$E,5,0))</f>
        <v>15211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6" customFormat="1" ht="12.75" customHeight="1">
      <c r="A26" s="5"/>
      <c r="B26" s="11"/>
      <c r="C26" s="24" t="s">
        <v>14</v>
      </c>
      <c r="D26" s="8">
        <f>IF(ISERROR(VLOOKUP($C26,'[1]生産量'!$A:$E,5,0)),"-",VLOOKUP($C26,'[1]生産量'!$A:$E,5,0))</f>
        <v>4000</v>
      </c>
      <c r="E26" s="8">
        <f>IF(ISERROR(VLOOKUP($C26,'[1]輸入量'!$A:$E,5,0)),"-",VLOOKUP($C26,'[1]輸入量'!$A:$E,5,0))</f>
        <v>0</v>
      </c>
      <c r="F26" s="8">
        <f>IF(ISERROR(VLOOKUP($C26,'[1]輸出量'!$A:$E,5,0)),"-",VLOOKUP($C26,'[1]輸出量'!$A:$E,5,0))</f>
        <v>3</v>
      </c>
      <c r="G26" s="13">
        <f>IF(ISERROR(VLOOKUP($C26,'[1]消費量'!$A:$E,5,0)),"-",VLOOKUP($C26,'[1]消費量'!$A:$E,5,0))</f>
        <v>3997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6" customFormat="1" ht="12.75" customHeight="1">
      <c r="A27" s="5"/>
      <c r="B27" s="11"/>
      <c r="C27" s="24" t="s">
        <v>15</v>
      </c>
      <c r="D27" s="8">
        <f>IF(ISERROR(VLOOKUP($C27,'[1]生産量'!$A:$E,5,0)),"-",VLOOKUP($C27,'[1]生産量'!$A:$E,5,0))</f>
        <v>3250</v>
      </c>
      <c r="E27" s="8">
        <f>IF(ISERROR(VLOOKUP($C27,'[1]輸入量'!$A:$E,5,0)),"-",VLOOKUP($C27,'[1]輸入量'!$A:$E,5,0))</f>
        <v>2</v>
      </c>
      <c r="F27" s="8">
        <f>IF(ISERROR(VLOOKUP($C27,'[1]輸出量'!$A:$E,5,0)),"-",VLOOKUP($C27,'[1]輸出量'!$A:$E,5,0))</f>
        <v>874</v>
      </c>
      <c r="G27" s="13">
        <f>IF(ISERROR(VLOOKUP($C27,'[1]消費量'!$A:$E,5,0)),"-",VLOOKUP($C27,'[1]消費量'!$A:$E,5,0))</f>
        <v>2367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6" customFormat="1" ht="12.75" customHeight="1">
      <c r="A28" s="5"/>
      <c r="B28" s="11"/>
      <c r="C28" s="22" t="s">
        <v>16</v>
      </c>
      <c r="D28" s="8">
        <f>IF(ISERROR(VLOOKUP($C28,'[1]生産量'!$A:$E,5,0)),"-",VLOOKUP($C28,'[1]生産量'!$A:$E,5,0))</f>
        <v>1765</v>
      </c>
      <c r="E28" s="8">
        <f>IF(ISERROR(VLOOKUP($C28,'[1]輸入量'!$A:$E,5,0)),"-",VLOOKUP($C28,'[1]輸入量'!$A:$E,5,0))</f>
        <v>1005</v>
      </c>
      <c r="F28" s="8">
        <f>IF(ISERROR(VLOOKUP($C28,'[1]輸出量'!$A:$E,5,0)),"-",VLOOKUP($C28,'[1]輸出量'!$A:$E,5,0))</f>
        <v>8</v>
      </c>
      <c r="G28" s="13">
        <f>IF(ISERROR(VLOOKUP($C28,'[1]消費量'!$A:$E,5,0)),"-",VLOOKUP($C28,'[1]消費量'!$A:$E,5,0))</f>
        <v>2773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6" customFormat="1" ht="12.75" customHeight="1">
      <c r="A29" s="5"/>
      <c r="B29" s="14"/>
      <c r="C29" s="25" t="s">
        <v>17</v>
      </c>
      <c r="D29" s="9">
        <f>IF(ISERROR(VLOOKUP($C29,'[1]生産量'!$A:$E,5,0)),"-",VLOOKUP($C29,'[1]生産量'!$A:$E,5,0))</f>
        <v>7</v>
      </c>
      <c r="E29" s="9">
        <f>IF(ISERROR(VLOOKUP($C29,'[1]輸入量'!$A:$E,5,0)),"-",VLOOKUP($C29,'[1]輸入量'!$A:$E,5,0))</f>
        <v>293</v>
      </c>
      <c r="F29" s="9">
        <f>IF(ISERROR(VLOOKUP($C29,'[1]輸出量'!$A:$E,5,0)),"-",VLOOKUP($C29,'[1]輸出量'!$A:$E,5,0))</f>
        <v>0</v>
      </c>
      <c r="G29" s="15">
        <f>IF(ISERROR(VLOOKUP($C29,'[1]消費量'!$A:$E,5,0)),"-",VLOOKUP($C29,'[1]消費量'!$A:$E,5,0))</f>
        <v>300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6" customFormat="1" ht="12.75" customHeight="1">
      <c r="A30" s="5"/>
      <c r="B30" s="11" t="s">
        <v>21</v>
      </c>
      <c r="C30" s="22"/>
      <c r="D30" s="8"/>
      <c r="E30" s="8"/>
      <c r="F30" s="8"/>
      <c r="G30" s="1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6" customFormat="1" ht="12.75" customHeight="1">
      <c r="A31" s="5"/>
      <c r="B31" s="14"/>
      <c r="C31" s="25" t="s">
        <v>22</v>
      </c>
      <c r="D31" s="9">
        <f>IF(ISERROR(VLOOKUP($C31,'[1]生産量'!$A:$E,5,0)),"-",VLOOKUP($C31,'[1]生産量'!$A:$E,5,0))</f>
        <v>1267</v>
      </c>
      <c r="E31" s="9">
        <f>IF(ISERROR(VLOOKUP($C31,'[1]輸入量'!$A:$E,5,0)),"-",VLOOKUP($C31,'[1]輸入量'!$A:$E,5,0))</f>
        <v>2</v>
      </c>
      <c r="F31" s="9">
        <f>IF(ISERROR(VLOOKUP($C31,'[1]輸出量'!$A:$E,5,0)),"-",VLOOKUP($C31,'[1]輸出量'!$A:$E,5,0))</f>
        <v>37</v>
      </c>
      <c r="G31" s="15">
        <f>IF(ISERROR(VLOOKUP($C31,'[1]消費量'!$A:$E,5,0)),"-",VLOOKUP($C31,'[1]消費量'!$A:$E,5,0))</f>
        <v>1232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6" customFormat="1" ht="12.75" customHeight="1">
      <c r="A32" s="5"/>
      <c r="B32" s="19" t="s">
        <v>18</v>
      </c>
      <c r="C32" s="26"/>
      <c r="D32" s="20">
        <f>D33-(SUM(D6:D31))</f>
        <v>13822</v>
      </c>
      <c r="E32" s="20">
        <f>E33-(SUM(E6:E31))</f>
        <v>3477</v>
      </c>
      <c r="F32" s="20">
        <f>F33-(SUM(F6:F31))</f>
        <v>1183</v>
      </c>
      <c r="G32" s="21">
        <f>G33-(SUM(G6:G31))</f>
        <v>16106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6" customFormat="1" ht="12.75" customHeight="1">
      <c r="A33" s="5"/>
      <c r="B33" s="14" t="s">
        <v>19</v>
      </c>
      <c r="C33" s="25"/>
      <c r="D33" s="9">
        <f>IF(ISERROR(VLOOKUP($B33,'[1]生産量'!$A:$E,5,0)),"-",VLOOKUP($B33,'[1]生産量'!$A:$E,5,0))</f>
        <v>100587</v>
      </c>
      <c r="E33" s="9">
        <f>IF(ISERROR(VLOOKUP($B33,'[1]輸入量'!$A:$E,5,0)),"-",VLOOKUP($B33,'[1]輸入量'!$A:$E,5,0))</f>
        <v>9903</v>
      </c>
      <c r="F33" s="9">
        <f>IF(ISERROR(VLOOKUP($B33,'[1]輸出量'!$A:$E,5,0)),"-",VLOOKUP($B33,'[1]輸出量'!$A:$E,5,0))</f>
        <v>11852</v>
      </c>
      <c r="G33" s="15">
        <f>IF(ISERROR(VLOOKUP($B33,'[1]消費量'!$A:$E,5,0)),"-",VLOOKUP($B33,'[1]消費量'!$A:$E,5,0))</f>
        <v>98675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="6" customFormat="1" ht="12.75" customHeight="1">
      <c r="B34" s="10" t="s">
        <v>31</v>
      </c>
    </row>
    <row r="35" s="6" customFormat="1" ht="12.75" customHeight="1">
      <c r="B35" s="10" t="s">
        <v>5</v>
      </c>
    </row>
  </sheetData>
  <sheetProtection/>
  <mergeCells count="1">
    <mergeCell ref="B4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河村 侑紀</cp:lastModifiedBy>
  <cp:lastPrinted>2015-10-15T08:33:17Z</cp:lastPrinted>
  <dcterms:created xsi:type="dcterms:W3CDTF">2008-07-29T06:19:21Z</dcterms:created>
  <dcterms:modified xsi:type="dcterms:W3CDTF">2021-08-11T02:00:38Z</dcterms:modified>
  <cp:category/>
  <cp:version/>
  <cp:contentType/>
  <cp:contentStatus/>
</cp:coreProperties>
</file>