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lvsn.lin.go.jp\alicfiles\050 調査情報部\65 統計資料\11 畜産\帳票\"/>
    </mc:Choice>
  </mc:AlternateContent>
  <xr:revisionPtr revIDLastSave="0" documentId="8_{737D2EAF-4F2F-4751-8E5C-5EDE18D087FB}" xr6:coauthVersionLast="47" xr6:coauthVersionMax="47" xr10:uidLastSave="{00000000-0000-0000-0000-000000000000}"/>
  <bookViews>
    <workbookView xWindow="-110" yWindow="-110" windowWidth="23260" windowHeight="14860" xr2:uid="{EA847B62-7D58-4AE5-936E-632E519A28E6}"/>
  </bookViews>
  <sheets>
    <sheet name="1310" sheetId="1" r:id="rId1"/>
  </sheets>
  <externalReferences>
    <externalReference r:id="rId2"/>
  </externalReferences>
  <definedNames>
    <definedName name="_xlnm.Print_Area" localSheetId="0">'1310'!$A$1:$E$30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C22" i="1"/>
  <c r="D21" i="1"/>
  <c r="C21" i="1"/>
  <c r="D20" i="1"/>
  <c r="C20" i="1"/>
  <c r="D19" i="1"/>
  <c r="D18" i="1"/>
  <c r="D17" i="1"/>
  <c r="D16" i="1"/>
  <c r="D15" i="1"/>
  <c r="D14" i="1"/>
  <c r="D13" i="1"/>
  <c r="D12" i="1"/>
  <c r="D11" i="1"/>
  <c r="D10" i="1"/>
  <c r="D9" i="1"/>
  <c r="D8" i="1"/>
</calcChain>
</file>

<file path=xl/sharedStrings.xml><?xml version="1.0" encoding="utf-8"?>
<sst xmlns="http://schemas.openxmlformats.org/spreadsheetml/2006/main" count="32" uniqueCount="32">
  <si>
    <t>　３ ：最新年度は速報値。</t>
    <rPh sb="4" eb="6">
      <t>サイシン</t>
    </rPh>
    <rPh sb="6" eb="8">
      <t>ネンド</t>
    </rPh>
    <rPh sb="9" eb="12">
      <t>ソクホウチ</t>
    </rPh>
    <phoneticPr fontId="2"/>
  </si>
  <si>
    <t>注１ ：年度は７月～翌６月。</t>
    <rPh sb="4" eb="6">
      <t>ネンド</t>
    </rPh>
    <rPh sb="8" eb="9">
      <t>ガツ</t>
    </rPh>
    <rPh sb="10" eb="11">
      <t>ヨク</t>
    </rPh>
    <rPh sb="12" eb="13">
      <t>ガツ</t>
    </rPh>
    <phoneticPr fontId="2"/>
  </si>
  <si>
    <t>資料 ：DA「Australian Dairy Industry In Focus」</t>
    <phoneticPr fontId="2"/>
  </si>
  <si>
    <t>2014/15</t>
  </si>
  <si>
    <t>2012/13</t>
  </si>
  <si>
    <t>前年比(%)</t>
    <phoneticPr fontId="2"/>
  </si>
  <si>
    <t>年 度</t>
    <rPh sb="0" eb="1">
      <t>トシ</t>
    </rPh>
    <rPh sb="2" eb="3">
      <t>タビ</t>
    </rPh>
    <phoneticPr fontId="2"/>
  </si>
  <si>
    <t>基本価格</t>
    <rPh sb="0" eb="2">
      <t>キホン</t>
    </rPh>
    <rPh sb="2" eb="4">
      <t>カカク</t>
    </rPh>
    <phoneticPr fontId="2"/>
  </si>
  <si>
    <t>区 分</t>
    <rPh sb="0" eb="1">
      <t>ク</t>
    </rPh>
    <rPh sb="2" eb="3">
      <t>ブン</t>
    </rPh>
    <phoneticPr fontId="2"/>
  </si>
  <si>
    <t>（単位 ：豪ドル／kg）</t>
    <rPh sb="5" eb="6">
      <t>ゴウ</t>
    </rPh>
    <phoneticPr fontId="2"/>
  </si>
  <si>
    <t>　　生乳の価格</t>
    <rPh sb="2" eb="4">
      <t>セイニュウ</t>
    </rPh>
    <rPh sb="5" eb="7">
      <t>カカク</t>
    </rPh>
    <phoneticPr fontId="2"/>
  </si>
  <si>
    <t>　豪　州</t>
    <phoneticPr fontId="8" type="noConversion"/>
  </si>
  <si>
    <t>牛乳および乳製品関係</t>
  </si>
  <si>
    <t>2018/19</t>
  </si>
  <si>
    <t>　２ ：乳固形分ベース。</t>
    <rPh sb="4" eb="5">
      <t>ニュウ</t>
    </rPh>
    <rPh sb="5" eb="7">
      <t>コケイ</t>
    </rPh>
    <rPh sb="7" eb="8">
      <t>ブン</t>
    </rPh>
    <phoneticPr fontId="2"/>
  </si>
  <si>
    <t>2022/23</t>
  </si>
  <si>
    <t>2023/24</t>
  </si>
  <si>
    <t>2005/06</t>
    <phoneticPr fontId="2"/>
  </si>
  <si>
    <t>2006/07</t>
    <phoneticPr fontId="2"/>
  </si>
  <si>
    <t>2007/08</t>
    <phoneticPr fontId="2"/>
  </si>
  <si>
    <t>2008/09</t>
    <phoneticPr fontId="2"/>
  </si>
  <si>
    <t>2009/10</t>
    <phoneticPr fontId="2"/>
  </si>
  <si>
    <t>2010/11</t>
    <phoneticPr fontId="2"/>
  </si>
  <si>
    <t>2011/12</t>
    <phoneticPr fontId="2"/>
  </si>
  <si>
    <t>2013/14</t>
    <phoneticPr fontId="2"/>
  </si>
  <si>
    <t>2015/16</t>
    <phoneticPr fontId="2"/>
  </si>
  <si>
    <t>2016/17</t>
    <phoneticPr fontId="2"/>
  </si>
  <si>
    <t>2017/18</t>
    <phoneticPr fontId="2"/>
  </si>
  <si>
    <t>2019/20</t>
    <phoneticPr fontId="2"/>
  </si>
  <si>
    <t>2020/21</t>
    <phoneticPr fontId="2"/>
  </si>
  <si>
    <t>2021/22</t>
    <phoneticPr fontId="2"/>
  </si>
  <si>
    <t>2024/25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</si>
</sst>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_ "/>
  </numFmts>
  <fonts count="12" x14ac:knownFonts="1">
    <font>
      <sz val="11"/>
      <name val="ＭＳ Ｐゴシック"/>
      <family val="3"/>
      <charset val="128"/>
    </font>
    <font>
      <sz val="8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1.95"/>
      <color indexed="8"/>
      <name val="ＭＳ ゴシック"/>
      <family val="3"/>
      <charset val="128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theme="0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>
      <alignment vertical="center"/>
    </xf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 applyProtection="1">
      <alignment vertical="top" readingOrder="1"/>
      <protection locked="0"/>
    </xf>
    <xf numFmtId="0" fontId="7" fillId="0" borderId="0" xfId="0" applyFont="1" applyAlignment="1" applyProtection="1">
      <alignment vertical="center" readingOrder="1"/>
      <protection locked="0"/>
    </xf>
    <xf numFmtId="0" fontId="6" fillId="0" borderId="0" xfId="0" applyFont="1" applyAlignment="1">
      <alignment horizontal="left" vertical="center"/>
    </xf>
    <xf numFmtId="0" fontId="3" fillId="0" borderId="6" xfId="0" quotePrefix="1" applyFont="1" applyBorder="1" applyAlignment="1">
      <alignment horizontal="center" vertical="center"/>
    </xf>
    <xf numFmtId="177" fontId="3" fillId="0" borderId="6" xfId="0" quotePrefix="1" applyNumberFormat="1" applyFont="1" applyBorder="1" applyAlignment="1">
      <alignment horizontal="right" vertical="center"/>
    </xf>
    <xf numFmtId="176" fontId="11" fillId="0" borderId="6" xfId="0" quotePrefix="1" applyNumberFormat="1" applyFont="1" applyBorder="1" applyAlignment="1">
      <alignment horizontal="right" vertical="center"/>
    </xf>
    <xf numFmtId="176" fontId="3" fillId="0" borderId="6" xfId="0" quotePrefix="1" applyNumberFormat="1" applyFont="1" applyBorder="1" applyAlignment="1">
      <alignment horizontal="right" vertical="center"/>
    </xf>
    <xf numFmtId="0" fontId="3" fillId="0" borderId="2" xfId="0" quotePrefix="1" applyFont="1" applyBorder="1" applyAlignment="1">
      <alignment horizontal="center" vertical="center"/>
    </xf>
    <xf numFmtId="177" fontId="3" fillId="0" borderId="2" xfId="0" quotePrefix="1" applyNumberFormat="1" applyFont="1" applyBorder="1" applyAlignment="1">
      <alignment horizontal="right" vertical="center"/>
    </xf>
    <xf numFmtId="176" fontId="3" fillId="0" borderId="2" xfId="0" quotePrefix="1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2">
    <cellStyle name="標準" xfId="0" builtinId="0"/>
    <cellStyle name="標準 2" xfId="1" xr:uid="{DDD5E030-00D4-43A5-9B4D-2C37F44B65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316;&#26989;&#29992;&#12501;&#12457;&#12523;&#12480;/&#22823;&#27915;&#24030;&#20316;&#26989;&#29992;&#12501;&#12457;&#12523;&#12480;/1310&#65288;&#35946;&#24030;&#65343;&#29983;&#20083;&#12398;&#20385;&#26684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公表シート"/>
      <sheetName val="作業用"/>
      <sheetName val="マニュアル"/>
    </sheetNames>
    <sheetDataSet>
      <sheetData sheetId="0"/>
      <sheetData sheetId="1">
        <row r="20">
          <cell r="C20">
            <v>6.64</v>
          </cell>
          <cell r="D20">
            <v>108.14332247557003</v>
          </cell>
        </row>
        <row r="21">
          <cell r="C21">
            <v>7.19</v>
          </cell>
          <cell r="D21">
            <v>108.2831325301205</v>
          </cell>
        </row>
        <row r="22">
          <cell r="C22">
            <v>6.95</v>
          </cell>
          <cell r="D22">
            <v>96.662030598052851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B6E1D-9022-4609-A160-AFC0FB4BDD79}">
  <dimension ref="A1:H30"/>
  <sheetViews>
    <sheetView showGridLines="0" tabSelected="1" zoomScaleNormal="100" zoomScaleSheetLayoutView="100" workbookViewId="0"/>
  </sheetViews>
  <sheetFormatPr defaultColWidth="10.6328125" defaultRowHeight="15" customHeight="1" x14ac:dyDescent="0.2"/>
  <cols>
    <col min="1" max="1" width="2.7265625" style="1" customWidth="1"/>
    <col min="2" max="2" width="10.453125" style="1" customWidth="1"/>
    <col min="3" max="3" width="11.6328125" style="1" customWidth="1"/>
    <col min="4" max="4" width="14" style="1" customWidth="1"/>
    <col min="5" max="16384" width="10.6328125" style="1"/>
  </cols>
  <sheetData>
    <row r="1" spans="1:8" s="15" customFormat="1" ht="18.75" customHeight="1" x14ac:dyDescent="0.2">
      <c r="A1" s="14" t="s">
        <v>12</v>
      </c>
      <c r="B1"/>
      <c r="C1"/>
      <c r="D1"/>
      <c r="E1"/>
      <c r="F1"/>
      <c r="G1"/>
      <c r="H1"/>
    </row>
    <row r="2" spans="1:8" ht="18.75" customHeight="1" x14ac:dyDescent="0.2">
      <c r="A2" s="14" t="s">
        <v>11</v>
      </c>
      <c r="B2"/>
      <c r="C2"/>
      <c r="D2"/>
      <c r="E2"/>
      <c r="F2"/>
      <c r="G2"/>
      <c r="H2"/>
    </row>
    <row r="3" spans="1:8" ht="18.75" customHeight="1" x14ac:dyDescent="0.2">
      <c r="A3" s="13" t="s">
        <v>10</v>
      </c>
      <c r="B3"/>
      <c r="C3"/>
      <c r="D3"/>
      <c r="E3"/>
      <c r="F3"/>
      <c r="G3"/>
      <c r="H3"/>
    </row>
    <row r="4" spans="1:8" ht="18.75" customHeight="1" x14ac:dyDescent="0.2">
      <c r="A4" s="12"/>
      <c r="B4" s="11"/>
      <c r="D4" s="10" t="s">
        <v>9</v>
      </c>
    </row>
    <row r="5" spans="1:8" s="4" customFormat="1" ht="15" customHeight="1" x14ac:dyDescent="0.2">
      <c r="B5" s="9" t="s">
        <v>8</v>
      </c>
      <c r="C5" s="23" t="s">
        <v>7</v>
      </c>
      <c r="D5" s="24"/>
    </row>
    <row r="6" spans="1:8" s="4" customFormat="1" ht="15" customHeight="1" x14ac:dyDescent="0.2">
      <c r="B6" s="8" t="s">
        <v>6</v>
      </c>
      <c r="C6" s="7"/>
      <c r="D6" s="6" t="s">
        <v>5</v>
      </c>
      <c r="F6" s="5"/>
    </row>
    <row r="7" spans="1:8" s="3" customFormat="1" ht="15" customHeight="1" x14ac:dyDescent="0.2">
      <c r="B7" s="16" t="s">
        <v>17</v>
      </c>
      <c r="C7" s="17">
        <v>4.5</v>
      </c>
      <c r="D7" s="18">
        <v>105.14018691588799</v>
      </c>
    </row>
    <row r="8" spans="1:8" s="3" customFormat="1" ht="15" customHeight="1" x14ac:dyDescent="0.2">
      <c r="B8" s="16" t="s">
        <v>18</v>
      </c>
      <c r="C8" s="17">
        <v>4.51</v>
      </c>
      <c r="D8" s="18">
        <f t="shared" ref="D8:D17" si="0">C8/C7*100</f>
        <v>100.22222222222221</v>
      </c>
    </row>
    <row r="9" spans="1:8" s="3" customFormat="1" ht="15" customHeight="1" x14ac:dyDescent="0.2">
      <c r="B9" s="16" t="s">
        <v>19</v>
      </c>
      <c r="C9" s="17">
        <v>6.68</v>
      </c>
      <c r="D9" s="18">
        <f t="shared" si="0"/>
        <v>148.11529933481154</v>
      </c>
    </row>
    <row r="10" spans="1:8" ht="15" customHeight="1" x14ac:dyDescent="0.2">
      <c r="B10" s="16" t="s">
        <v>20</v>
      </c>
      <c r="C10" s="17">
        <v>5.66</v>
      </c>
      <c r="D10" s="18">
        <f t="shared" si="0"/>
        <v>84.730538922155702</v>
      </c>
    </row>
    <row r="11" spans="1:8" ht="15" customHeight="1" x14ac:dyDescent="0.2">
      <c r="B11" s="16" t="s">
        <v>21</v>
      </c>
      <c r="C11" s="17">
        <v>4.9800000000000004</v>
      </c>
      <c r="D11" s="18">
        <f t="shared" si="0"/>
        <v>87.985865724381625</v>
      </c>
    </row>
    <row r="12" spans="1:8" ht="15" customHeight="1" x14ac:dyDescent="0.2">
      <c r="B12" s="16" t="s">
        <v>22</v>
      </c>
      <c r="C12" s="17">
        <v>5.8</v>
      </c>
      <c r="D12" s="18">
        <f t="shared" si="0"/>
        <v>116.46586345381525</v>
      </c>
    </row>
    <row r="13" spans="1:8" ht="15" customHeight="1" x14ac:dyDescent="0.2">
      <c r="B13" s="16" t="s">
        <v>23</v>
      </c>
      <c r="C13" s="17">
        <v>5.69</v>
      </c>
      <c r="D13" s="18">
        <f t="shared" si="0"/>
        <v>98.103448275862078</v>
      </c>
    </row>
    <row r="14" spans="1:8" ht="15" customHeight="1" x14ac:dyDescent="0.2">
      <c r="B14" s="16" t="s">
        <v>4</v>
      </c>
      <c r="C14" s="17">
        <v>5.41</v>
      </c>
      <c r="D14" s="18">
        <f t="shared" si="0"/>
        <v>95.079086115992965</v>
      </c>
    </row>
    <row r="15" spans="1:8" ht="15" customHeight="1" x14ac:dyDescent="0.2">
      <c r="B15" s="16" t="s">
        <v>24</v>
      </c>
      <c r="C15" s="17">
        <v>6.89</v>
      </c>
      <c r="D15" s="18">
        <f t="shared" si="0"/>
        <v>127.35674676524953</v>
      </c>
    </row>
    <row r="16" spans="1:8" ht="15" customHeight="1" x14ac:dyDescent="0.2">
      <c r="B16" s="16" t="s">
        <v>3</v>
      </c>
      <c r="C16" s="17">
        <v>6.49</v>
      </c>
      <c r="D16" s="18">
        <f t="shared" si="0"/>
        <v>94.194484760522499</v>
      </c>
    </row>
    <row r="17" spans="2:4" ht="15" customHeight="1" x14ac:dyDescent="0.2">
      <c r="B17" s="16" t="s">
        <v>25</v>
      </c>
      <c r="C17" s="17">
        <v>6.01</v>
      </c>
      <c r="D17" s="18">
        <f t="shared" si="0"/>
        <v>92.604006163328194</v>
      </c>
    </row>
    <row r="18" spans="2:4" ht="15" customHeight="1" x14ac:dyDescent="0.2">
      <c r="B18" s="16" t="s">
        <v>26</v>
      </c>
      <c r="C18" s="17">
        <v>5.46</v>
      </c>
      <c r="D18" s="18">
        <f>C18/C17*100</f>
        <v>90.848585690515819</v>
      </c>
    </row>
    <row r="19" spans="2:4" ht="15" customHeight="1" x14ac:dyDescent="0.2">
      <c r="B19" s="16" t="s">
        <v>27</v>
      </c>
      <c r="C19" s="17">
        <v>6.14</v>
      </c>
      <c r="D19" s="18">
        <f>C19/C18*100</f>
        <v>112.45421245421245</v>
      </c>
    </row>
    <row r="20" spans="2:4" ht="15" customHeight="1" x14ac:dyDescent="0.2">
      <c r="B20" s="16" t="s">
        <v>13</v>
      </c>
      <c r="C20" s="17">
        <f>[1]作業用!C20</f>
        <v>6.64</v>
      </c>
      <c r="D20" s="18">
        <f>[1]作業用!D20</f>
        <v>108.14332247557003</v>
      </c>
    </row>
    <row r="21" spans="2:4" ht="15" customHeight="1" x14ac:dyDescent="0.2">
      <c r="B21" s="16" t="s">
        <v>28</v>
      </c>
      <c r="C21" s="17">
        <f>[1]作業用!C21</f>
        <v>7.19</v>
      </c>
      <c r="D21" s="19">
        <f>[1]作業用!D21</f>
        <v>108.2831325301205</v>
      </c>
    </row>
    <row r="22" spans="2:4" ht="15" customHeight="1" x14ac:dyDescent="0.2">
      <c r="B22" s="16" t="s">
        <v>29</v>
      </c>
      <c r="C22" s="17">
        <f>[1]作業用!C22</f>
        <v>6.95</v>
      </c>
      <c r="D22" s="19">
        <f>[1]作業用!D22</f>
        <v>96.662030598052851</v>
      </c>
    </row>
    <row r="23" spans="2:4" ht="15" customHeight="1" x14ac:dyDescent="0.2">
      <c r="B23" s="16" t="s">
        <v>30</v>
      </c>
      <c r="C23" s="17">
        <v>7.52</v>
      </c>
      <c r="D23" s="19">
        <v>108.20143884892086</v>
      </c>
    </row>
    <row r="24" spans="2:4" ht="15" customHeight="1" x14ac:dyDescent="0.2">
      <c r="B24" s="16" t="s">
        <v>15</v>
      </c>
      <c r="C24" s="17">
        <v>9.85</v>
      </c>
      <c r="D24" s="19">
        <v>130.9840425531915</v>
      </c>
    </row>
    <row r="25" spans="2:4" ht="15" customHeight="1" x14ac:dyDescent="0.2">
      <c r="B25" s="16" t="s">
        <v>16</v>
      </c>
      <c r="C25" s="17">
        <v>9.7899999999999991</v>
      </c>
      <c r="D25" s="19">
        <v>99.390862944162421</v>
      </c>
    </row>
    <row r="26" spans="2:4" ht="15" customHeight="1" x14ac:dyDescent="0.2">
      <c r="B26" s="20" t="s">
        <v>31</v>
      </c>
      <c r="C26" s="21">
        <v>9.35</v>
      </c>
      <c r="D26" s="22">
        <v>95.50561797752809</v>
      </c>
    </row>
    <row r="27" spans="2:4" ht="12" customHeight="1" x14ac:dyDescent="0.2">
      <c r="B27" s="2" t="s">
        <v>2</v>
      </c>
    </row>
    <row r="28" spans="2:4" ht="12" customHeight="1" x14ac:dyDescent="0.2">
      <c r="B28" s="2" t="s">
        <v>1</v>
      </c>
    </row>
    <row r="29" spans="2:4" ht="12" customHeight="1" x14ac:dyDescent="0.2">
      <c r="B29" s="2" t="s">
        <v>14</v>
      </c>
    </row>
    <row r="30" spans="2:4" ht="12" customHeight="1" x14ac:dyDescent="0.2">
      <c r="B30" s="2" t="s">
        <v>0</v>
      </c>
    </row>
  </sheetData>
  <mergeCells count="1">
    <mergeCell ref="C5:D5"/>
  </mergeCells>
  <phoneticPr fontId="2"/>
  <pageMargins left="0.78740157480314965" right="0.59055118110236227" top="0.78740157480314965" bottom="0.59055118110236227" header="0.51181102362204722" footer="0.51181102362204722"/>
  <pageSetup paperSize="9" scale="12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1310</vt:lpstr>
      <vt:lpstr>'1310'!Print_Area</vt:lpstr>
    </vt:vector>
  </TitlesOfParts>
  <Company>alic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竹谷 亮佑</dc:creator>
  <cp:lastModifiedBy>田中 美宇</cp:lastModifiedBy>
  <cp:lastPrinted>2024-12-25T04:05:32Z</cp:lastPrinted>
  <dcterms:created xsi:type="dcterms:W3CDTF">2017-03-16T04:15:44Z</dcterms:created>
  <dcterms:modified xsi:type="dcterms:W3CDTF">2026-06-05T08:26:00Z</dcterms:modified>
</cp:coreProperties>
</file>