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8_{1673DD4C-AD46-4800-843F-AB910F10DC0A}" xr6:coauthVersionLast="47" xr6:coauthVersionMax="47" xr10:uidLastSave="{00000000-0000-0000-0000-000000000000}"/>
  <bookViews>
    <workbookView xWindow="-108" yWindow="-108" windowWidth="23256" windowHeight="12456" xr2:uid="{E1D3300E-22D7-4C8B-9A02-C816AA056F58}"/>
  </bookViews>
  <sheets>
    <sheet name="K011_米国＿フィードロットの動向" sheetId="1" r:id="rId1"/>
  </sheets>
  <externalReferences>
    <externalReference r:id="rId2"/>
  </externalReferenc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0" i="1" l="1"/>
  <c r="I330" i="1"/>
  <c r="F330" i="1"/>
  <c r="C330" i="1"/>
  <c r="M329" i="1"/>
  <c r="I329" i="1"/>
  <c r="F329" i="1"/>
  <c r="C329" i="1"/>
  <c r="M328" i="1"/>
  <c r="I328" i="1"/>
  <c r="F328" i="1"/>
  <c r="C328" i="1"/>
  <c r="M327" i="1"/>
  <c r="I327" i="1"/>
  <c r="F327" i="1"/>
  <c r="C327" i="1"/>
  <c r="M326" i="1"/>
  <c r="I326" i="1"/>
  <c r="F326" i="1"/>
  <c r="C326" i="1"/>
  <c r="D326" i="1"/>
  <c r="M325" i="1"/>
  <c r="N325" i="1"/>
  <c r="I325" i="1"/>
  <c r="F325" i="1"/>
  <c r="C325" i="1"/>
  <c r="M324" i="1"/>
  <c r="I324" i="1"/>
  <c r="F324" i="1"/>
  <c r="C324" i="1"/>
  <c r="M323" i="1"/>
  <c r="I323" i="1"/>
  <c r="F323" i="1"/>
  <c r="G323" i="1" s="1"/>
  <c r="C323" i="1"/>
  <c r="D323" i="1" s="1"/>
  <c r="M322" i="1"/>
  <c r="I322" i="1"/>
  <c r="F322" i="1"/>
  <c r="C322" i="1"/>
  <c r="M321" i="1"/>
  <c r="I321" i="1"/>
  <c r="F321" i="1"/>
  <c r="C321" i="1"/>
  <c r="M320" i="1"/>
  <c r="I320" i="1"/>
  <c r="F320" i="1"/>
  <c r="C320" i="1"/>
  <c r="M319" i="1"/>
  <c r="I319" i="1"/>
  <c r="F319" i="1"/>
  <c r="C319" i="1"/>
  <c r="M318" i="1"/>
  <c r="I318" i="1"/>
  <c r="K318" i="1" s="1"/>
  <c r="F318" i="1"/>
  <c r="C318" i="1"/>
  <c r="M317" i="1"/>
  <c r="I317" i="1"/>
  <c r="F317" i="1"/>
  <c r="G317" i="1" s="1"/>
  <c r="C317" i="1"/>
  <c r="M316" i="1"/>
  <c r="N328" i="1" s="1"/>
  <c r="I316" i="1"/>
  <c r="K316" i="1" s="1"/>
  <c r="F316" i="1"/>
  <c r="G316" i="1"/>
  <c r="C316" i="1"/>
  <c r="M315" i="1"/>
  <c r="I315" i="1"/>
  <c r="F315" i="1"/>
  <c r="C315" i="1"/>
  <c r="M314" i="1"/>
  <c r="I314" i="1"/>
  <c r="F314" i="1"/>
  <c r="C314" i="1"/>
  <c r="D314" i="1" s="1"/>
  <c r="M313" i="1"/>
  <c r="I313" i="1"/>
  <c r="K325" i="1" s="1"/>
  <c r="F313" i="1"/>
  <c r="C313" i="1"/>
  <c r="M312" i="1"/>
  <c r="I312" i="1"/>
  <c r="F312" i="1"/>
  <c r="C312" i="1"/>
  <c r="D324" i="1" s="1"/>
  <c r="M311" i="1"/>
  <c r="I311" i="1"/>
  <c r="F311" i="1"/>
  <c r="G311" i="1" s="1"/>
  <c r="C311" i="1"/>
  <c r="M310" i="1"/>
  <c r="I310" i="1"/>
  <c r="F310" i="1"/>
  <c r="C310" i="1"/>
  <c r="M309" i="1"/>
  <c r="I309" i="1"/>
  <c r="F309" i="1"/>
  <c r="C309" i="1"/>
  <c r="M308" i="1"/>
  <c r="I308" i="1"/>
  <c r="F308" i="1"/>
  <c r="G320" i="1" s="1"/>
  <c r="C308" i="1"/>
  <c r="D320" i="1" s="1"/>
  <c r="M307" i="1"/>
  <c r="I307" i="1"/>
  <c r="K319" i="1" s="1"/>
  <c r="F307" i="1"/>
  <c r="F29" i="1" s="1"/>
  <c r="C307" i="1"/>
  <c r="M306" i="1"/>
  <c r="N318" i="1" s="1"/>
  <c r="I306" i="1"/>
  <c r="F306" i="1"/>
  <c r="C306" i="1"/>
  <c r="M305" i="1"/>
  <c r="N305" i="1" s="1"/>
  <c r="I305" i="1"/>
  <c r="F305" i="1"/>
  <c r="C305" i="1"/>
  <c r="M304" i="1"/>
  <c r="I304" i="1"/>
  <c r="F304" i="1"/>
  <c r="G304" i="1" s="1"/>
  <c r="C304" i="1"/>
  <c r="M303" i="1"/>
  <c r="N315" i="1" s="1"/>
  <c r="I303" i="1"/>
  <c r="F303" i="1"/>
  <c r="C303" i="1"/>
  <c r="M302" i="1"/>
  <c r="N302" i="1" s="1"/>
  <c r="I302" i="1"/>
  <c r="F302" i="1"/>
  <c r="G314" i="1" s="1"/>
  <c r="C302" i="1"/>
  <c r="M301" i="1"/>
  <c r="I301" i="1"/>
  <c r="F301" i="1"/>
  <c r="G313" i="1" s="1"/>
  <c r="C301" i="1"/>
  <c r="M300" i="1"/>
  <c r="I300" i="1"/>
  <c r="F300" i="1"/>
  <c r="C300" i="1"/>
  <c r="M299" i="1"/>
  <c r="N299" i="1" s="1"/>
  <c r="I299" i="1"/>
  <c r="F299" i="1"/>
  <c r="G299" i="1" s="1"/>
  <c r="C299" i="1"/>
  <c r="M298" i="1"/>
  <c r="I298" i="1"/>
  <c r="K310" i="1" s="1"/>
  <c r="F298" i="1"/>
  <c r="C298" i="1"/>
  <c r="M297" i="1"/>
  <c r="I297" i="1"/>
  <c r="F297" i="1"/>
  <c r="C297" i="1"/>
  <c r="M296" i="1"/>
  <c r="I296" i="1"/>
  <c r="K308" i="1" s="1"/>
  <c r="F296" i="1"/>
  <c r="C296" i="1"/>
  <c r="M295" i="1"/>
  <c r="I295" i="1"/>
  <c r="F295" i="1"/>
  <c r="C295" i="1"/>
  <c r="D295" i="1" s="1"/>
  <c r="M294" i="1"/>
  <c r="I294" i="1"/>
  <c r="F294" i="1"/>
  <c r="G306" i="1" s="1"/>
  <c r="C294" i="1"/>
  <c r="M293" i="1"/>
  <c r="I293" i="1"/>
  <c r="K305" i="1" s="1"/>
  <c r="F293" i="1"/>
  <c r="C293" i="1"/>
  <c r="M292" i="1"/>
  <c r="N304" i="1" s="1"/>
  <c r="I292" i="1"/>
  <c r="F292" i="1"/>
  <c r="C292" i="1"/>
  <c r="D292" i="1" s="1"/>
  <c r="M291" i="1"/>
  <c r="I291" i="1"/>
  <c r="K291" i="1" s="1"/>
  <c r="F291" i="1"/>
  <c r="G303" i="1" s="1"/>
  <c r="C291" i="1"/>
  <c r="M290" i="1"/>
  <c r="N290" i="1" s="1"/>
  <c r="I290" i="1"/>
  <c r="F290" i="1"/>
  <c r="C290" i="1"/>
  <c r="M289" i="1"/>
  <c r="I289" i="1"/>
  <c r="F289" i="1"/>
  <c r="G289" i="1" s="1"/>
  <c r="C289" i="1"/>
  <c r="D289" i="1" s="1"/>
  <c r="M288" i="1"/>
  <c r="N288" i="1" s="1"/>
  <c r="I288" i="1"/>
  <c r="F288" i="1"/>
  <c r="G300" i="1" s="1"/>
  <c r="C288" i="1"/>
  <c r="M287" i="1"/>
  <c r="I287" i="1"/>
  <c r="F287" i="1"/>
  <c r="G287" i="1" s="1"/>
  <c r="C287" i="1"/>
  <c r="M286" i="1"/>
  <c r="N298" i="1" s="1"/>
  <c r="I286" i="1"/>
  <c r="F286" i="1"/>
  <c r="C286" i="1"/>
  <c r="M285" i="1"/>
  <c r="N285" i="1" s="1"/>
  <c r="I285" i="1"/>
  <c r="F285" i="1"/>
  <c r="C285" i="1"/>
  <c r="M284" i="1"/>
  <c r="I284" i="1"/>
  <c r="F284" i="1"/>
  <c r="C284" i="1"/>
  <c r="M283" i="1"/>
  <c r="M27" i="1"/>
  <c r="I283" i="1"/>
  <c r="K283" i="1" s="1"/>
  <c r="I27" i="1"/>
  <c r="K27" i="1" s="1"/>
  <c r="F283" i="1"/>
  <c r="F27" i="1" s="1"/>
  <c r="C283" i="1"/>
  <c r="D283" i="1" s="1"/>
  <c r="M282" i="1"/>
  <c r="I282" i="1"/>
  <c r="F282" i="1"/>
  <c r="C282" i="1"/>
  <c r="M281" i="1"/>
  <c r="I281" i="1"/>
  <c r="F281" i="1"/>
  <c r="G281" i="1" s="1"/>
  <c r="C281" i="1"/>
  <c r="D293" i="1" s="1"/>
  <c r="M280" i="1"/>
  <c r="M26" i="1" s="1"/>
  <c r="N26" i="1" s="1"/>
  <c r="I280" i="1"/>
  <c r="K280" i="1" s="1"/>
  <c r="F280" i="1"/>
  <c r="G292" i="1" s="1"/>
  <c r="C280" i="1"/>
  <c r="M279" i="1"/>
  <c r="I279" i="1"/>
  <c r="F279" i="1"/>
  <c r="G279" i="1" s="1"/>
  <c r="C279" i="1"/>
  <c r="M278" i="1"/>
  <c r="I278" i="1"/>
  <c r="K278" i="1" s="1"/>
  <c r="F278" i="1"/>
  <c r="G278" i="1" s="1"/>
  <c r="C278" i="1"/>
  <c r="D290" i="1" s="1"/>
  <c r="M277" i="1"/>
  <c r="N289" i="1" s="1"/>
  <c r="I277" i="1"/>
  <c r="K277" i="1"/>
  <c r="F277" i="1"/>
  <c r="C277" i="1"/>
  <c r="M276" i="1"/>
  <c r="I276" i="1"/>
  <c r="F276" i="1"/>
  <c r="C276" i="1"/>
  <c r="D288" i="1" s="1"/>
  <c r="M275" i="1"/>
  <c r="N275" i="1" s="1"/>
  <c r="I275" i="1"/>
  <c r="F275" i="1"/>
  <c r="G275" i="1" s="1"/>
  <c r="C275" i="1"/>
  <c r="M274" i="1"/>
  <c r="I274" i="1"/>
  <c r="K274" i="1" s="1"/>
  <c r="F274" i="1"/>
  <c r="C274" i="1"/>
  <c r="M273" i="1"/>
  <c r="I273" i="1"/>
  <c r="F273" i="1"/>
  <c r="C273" i="1"/>
  <c r="D285" i="1" s="1"/>
  <c r="M272" i="1"/>
  <c r="N272" i="1" s="1"/>
  <c r="I272" i="1"/>
  <c r="K272" i="1" s="1"/>
  <c r="F272" i="1"/>
  <c r="G284" i="1" s="1"/>
  <c r="C272" i="1"/>
  <c r="D284" i="1" s="1"/>
  <c r="M271" i="1"/>
  <c r="I271" i="1"/>
  <c r="K271" i="1" s="1"/>
  <c r="F271" i="1"/>
  <c r="C271" i="1"/>
  <c r="M270" i="1"/>
  <c r="I270" i="1"/>
  <c r="K270" i="1" s="1"/>
  <c r="F270" i="1"/>
  <c r="G270" i="1"/>
  <c r="C270" i="1"/>
  <c r="M269" i="1"/>
  <c r="N269" i="1"/>
  <c r="I269" i="1"/>
  <c r="K269" i="1" s="1"/>
  <c r="F269" i="1"/>
  <c r="G269" i="1" s="1"/>
  <c r="C269" i="1"/>
  <c r="M268" i="1"/>
  <c r="N268" i="1"/>
  <c r="I268" i="1"/>
  <c r="K268" i="1"/>
  <c r="F268" i="1"/>
  <c r="G268" i="1" s="1"/>
  <c r="C268" i="1"/>
  <c r="D268" i="1" s="1"/>
  <c r="M267" i="1"/>
  <c r="N267" i="1"/>
  <c r="I267" i="1"/>
  <c r="K267" i="1" s="1"/>
  <c r="F267" i="1"/>
  <c r="G267" i="1"/>
  <c r="C267" i="1"/>
  <c r="D267" i="1"/>
  <c r="M266" i="1"/>
  <c r="N278" i="1" s="1"/>
  <c r="I266" i="1"/>
  <c r="K266" i="1" s="1"/>
  <c r="F266" i="1"/>
  <c r="G266" i="1"/>
  <c r="C266" i="1"/>
  <c r="D266" i="1"/>
  <c r="M265" i="1"/>
  <c r="N265" i="1"/>
  <c r="I265" i="1"/>
  <c r="K265" i="1"/>
  <c r="F265" i="1"/>
  <c r="G265" i="1" s="1"/>
  <c r="C265" i="1"/>
  <c r="D265" i="1" s="1"/>
  <c r="M264" i="1"/>
  <c r="N264" i="1"/>
  <c r="I264" i="1"/>
  <c r="K264" i="1"/>
  <c r="F264" i="1"/>
  <c r="G264" i="1"/>
  <c r="C264" i="1"/>
  <c r="D264" i="1"/>
  <c r="M263" i="1"/>
  <c r="N263" i="1" s="1"/>
  <c r="I263" i="1"/>
  <c r="K275" i="1" s="1"/>
  <c r="F263" i="1"/>
  <c r="G263" i="1"/>
  <c r="C263" i="1"/>
  <c r="D263" i="1"/>
  <c r="M262" i="1"/>
  <c r="N262" i="1"/>
  <c r="I262" i="1"/>
  <c r="K262" i="1"/>
  <c r="F262" i="1"/>
  <c r="G274" i="1" s="1"/>
  <c r="C262" i="1"/>
  <c r="D274" i="1" s="1"/>
  <c r="M261" i="1"/>
  <c r="N261" i="1"/>
  <c r="I261" i="1"/>
  <c r="K261" i="1"/>
  <c r="F261" i="1"/>
  <c r="G261" i="1"/>
  <c r="C261" i="1"/>
  <c r="D261" i="1"/>
  <c r="M260" i="1"/>
  <c r="N260" i="1" s="1"/>
  <c r="I260" i="1"/>
  <c r="K260" i="1" s="1"/>
  <c r="F260" i="1"/>
  <c r="G260" i="1"/>
  <c r="C260" i="1"/>
  <c r="D260" i="1"/>
  <c r="M259" i="1"/>
  <c r="N259" i="1"/>
  <c r="I259" i="1"/>
  <c r="K259" i="1"/>
  <c r="F259" i="1"/>
  <c r="G271" i="1" s="1"/>
  <c r="C259" i="1"/>
  <c r="D271" i="1" s="1"/>
  <c r="M258" i="1"/>
  <c r="N258" i="1"/>
  <c r="I258" i="1"/>
  <c r="K258" i="1"/>
  <c r="G258" i="1"/>
  <c r="C258" i="1"/>
  <c r="D258" i="1" s="1"/>
  <c r="N257" i="1"/>
  <c r="K257" i="1"/>
  <c r="G257" i="1"/>
  <c r="C257" i="1"/>
  <c r="D257" i="1" s="1"/>
  <c r="N256" i="1"/>
  <c r="K256" i="1"/>
  <c r="G256" i="1"/>
  <c r="D256" i="1"/>
  <c r="N255" i="1"/>
  <c r="K255" i="1"/>
  <c r="G255" i="1"/>
  <c r="D255" i="1"/>
  <c r="N254" i="1"/>
  <c r="K254" i="1"/>
  <c r="G254" i="1"/>
  <c r="D254" i="1"/>
  <c r="N253" i="1"/>
  <c r="K253" i="1"/>
  <c r="G253" i="1"/>
  <c r="D253" i="1"/>
  <c r="N252" i="1"/>
  <c r="K252" i="1"/>
  <c r="G252" i="1"/>
  <c r="D252" i="1"/>
  <c r="N251" i="1"/>
  <c r="K251" i="1"/>
  <c r="G251" i="1"/>
  <c r="D251" i="1"/>
  <c r="N250" i="1"/>
  <c r="K250" i="1"/>
  <c r="G250" i="1"/>
  <c r="D250" i="1"/>
  <c r="N249" i="1"/>
  <c r="K249" i="1"/>
  <c r="G249" i="1"/>
  <c r="D249" i="1"/>
  <c r="N248" i="1"/>
  <c r="K248" i="1"/>
  <c r="G248" i="1"/>
  <c r="D248" i="1"/>
  <c r="N247" i="1"/>
  <c r="K247" i="1"/>
  <c r="G247" i="1"/>
  <c r="D247" i="1"/>
  <c r="N246" i="1"/>
  <c r="K246" i="1"/>
  <c r="G246" i="1"/>
  <c r="D246" i="1"/>
  <c r="N245" i="1"/>
  <c r="K245" i="1"/>
  <c r="G245" i="1"/>
  <c r="D245" i="1"/>
  <c r="N244" i="1"/>
  <c r="K244" i="1"/>
  <c r="G244" i="1"/>
  <c r="D244" i="1"/>
  <c r="N243" i="1"/>
  <c r="K243" i="1"/>
  <c r="G243" i="1"/>
  <c r="D243" i="1"/>
  <c r="N242" i="1"/>
  <c r="K242" i="1"/>
  <c r="G242" i="1"/>
  <c r="D242" i="1"/>
  <c r="N241" i="1"/>
  <c r="K241" i="1"/>
  <c r="G241" i="1"/>
  <c r="D241" i="1"/>
  <c r="N240" i="1"/>
  <c r="K240" i="1"/>
  <c r="G240" i="1"/>
  <c r="D240" i="1"/>
  <c r="N239" i="1"/>
  <c r="K239" i="1"/>
  <c r="G239" i="1"/>
  <c r="D239" i="1"/>
  <c r="N238" i="1"/>
  <c r="K238" i="1"/>
  <c r="G238" i="1"/>
  <c r="D238" i="1"/>
  <c r="N237" i="1"/>
  <c r="K237" i="1"/>
  <c r="G237" i="1"/>
  <c r="D237" i="1"/>
  <c r="N236" i="1"/>
  <c r="K236" i="1"/>
  <c r="G236" i="1"/>
  <c r="D236" i="1"/>
  <c r="N235" i="1"/>
  <c r="K235" i="1"/>
  <c r="G235" i="1"/>
  <c r="D235" i="1"/>
  <c r="N234" i="1"/>
  <c r="K234" i="1"/>
  <c r="G234" i="1"/>
  <c r="D234" i="1"/>
  <c r="N233" i="1"/>
  <c r="K233" i="1"/>
  <c r="G233" i="1"/>
  <c r="D233" i="1"/>
  <c r="N232" i="1"/>
  <c r="K232" i="1"/>
  <c r="G232" i="1"/>
  <c r="D232" i="1"/>
  <c r="N231" i="1"/>
  <c r="K231" i="1"/>
  <c r="G231" i="1"/>
  <c r="D231" i="1"/>
  <c r="N230" i="1"/>
  <c r="K230" i="1"/>
  <c r="G230" i="1"/>
  <c r="D230" i="1"/>
  <c r="N229" i="1"/>
  <c r="K229" i="1"/>
  <c r="G229" i="1"/>
  <c r="D229" i="1"/>
  <c r="N228" i="1"/>
  <c r="K228" i="1"/>
  <c r="G228" i="1"/>
  <c r="D228" i="1"/>
  <c r="N227" i="1"/>
  <c r="K227" i="1"/>
  <c r="G227" i="1"/>
  <c r="D227" i="1"/>
  <c r="N226" i="1"/>
  <c r="K226" i="1"/>
  <c r="G226" i="1"/>
  <c r="D226" i="1"/>
  <c r="N225" i="1"/>
  <c r="K225" i="1"/>
  <c r="G225" i="1"/>
  <c r="D225" i="1"/>
  <c r="N224" i="1"/>
  <c r="K224" i="1"/>
  <c r="G224" i="1"/>
  <c r="D224" i="1"/>
  <c r="N223" i="1"/>
  <c r="K223" i="1"/>
  <c r="G223" i="1"/>
  <c r="D223" i="1"/>
  <c r="N222" i="1"/>
  <c r="K222" i="1"/>
  <c r="G222" i="1"/>
  <c r="D222" i="1"/>
  <c r="N221" i="1"/>
  <c r="K221" i="1"/>
  <c r="G221" i="1"/>
  <c r="D221" i="1"/>
  <c r="N220" i="1"/>
  <c r="K220" i="1"/>
  <c r="G220" i="1"/>
  <c r="D220" i="1"/>
  <c r="N219" i="1"/>
  <c r="K219" i="1"/>
  <c r="G219" i="1"/>
  <c r="D219" i="1"/>
  <c r="N218" i="1"/>
  <c r="K218" i="1"/>
  <c r="G218" i="1"/>
  <c r="D218" i="1"/>
  <c r="N217" i="1"/>
  <c r="K217" i="1"/>
  <c r="G217" i="1"/>
  <c r="D217" i="1"/>
  <c r="N216" i="1"/>
  <c r="K216" i="1"/>
  <c r="G216" i="1"/>
  <c r="D216" i="1"/>
  <c r="N215" i="1"/>
  <c r="K215" i="1"/>
  <c r="G215" i="1"/>
  <c r="D215" i="1"/>
  <c r="N214" i="1"/>
  <c r="K214" i="1"/>
  <c r="G214" i="1"/>
  <c r="D214" i="1"/>
  <c r="N213" i="1"/>
  <c r="K213" i="1"/>
  <c r="G213" i="1"/>
  <c r="D213" i="1"/>
  <c r="N212" i="1"/>
  <c r="K212" i="1"/>
  <c r="G212" i="1"/>
  <c r="D212" i="1"/>
  <c r="N211" i="1"/>
  <c r="K211" i="1"/>
  <c r="G211" i="1"/>
  <c r="D211" i="1"/>
  <c r="N210" i="1"/>
  <c r="K210" i="1"/>
  <c r="G210" i="1"/>
  <c r="D210" i="1"/>
  <c r="N209" i="1"/>
  <c r="K209" i="1"/>
  <c r="G209" i="1"/>
  <c r="D209" i="1"/>
  <c r="N208" i="1"/>
  <c r="K208" i="1"/>
  <c r="G208" i="1"/>
  <c r="D208" i="1"/>
  <c r="N207" i="1"/>
  <c r="K207" i="1"/>
  <c r="G207" i="1"/>
  <c r="D207" i="1"/>
  <c r="N206" i="1"/>
  <c r="K206" i="1"/>
  <c r="G206" i="1"/>
  <c r="D206" i="1"/>
  <c r="N205" i="1"/>
  <c r="K205" i="1"/>
  <c r="G205" i="1"/>
  <c r="D205" i="1"/>
  <c r="N204" i="1"/>
  <c r="K204" i="1"/>
  <c r="G204" i="1"/>
  <c r="D204" i="1"/>
  <c r="N203" i="1"/>
  <c r="K203" i="1"/>
  <c r="G203" i="1"/>
  <c r="D203" i="1"/>
  <c r="N202" i="1"/>
  <c r="K202" i="1"/>
  <c r="G202" i="1"/>
  <c r="D202" i="1"/>
  <c r="N201" i="1"/>
  <c r="K201" i="1"/>
  <c r="G201" i="1"/>
  <c r="D201" i="1"/>
  <c r="N200" i="1"/>
  <c r="K200" i="1"/>
  <c r="G200" i="1"/>
  <c r="D200" i="1"/>
  <c r="N199" i="1"/>
  <c r="K199" i="1"/>
  <c r="G199" i="1"/>
  <c r="D199" i="1"/>
  <c r="N198" i="1"/>
  <c r="K198" i="1"/>
  <c r="G198" i="1"/>
  <c r="D198" i="1"/>
  <c r="N197" i="1"/>
  <c r="K197" i="1"/>
  <c r="G197" i="1"/>
  <c r="D197" i="1"/>
  <c r="N196" i="1"/>
  <c r="K196" i="1"/>
  <c r="G196" i="1"/>
  <c r="D196" i="1"/>
  <c r="N195" i="1"/>
  <c r="K195" i="1"/>
  <c r="G195" i="1"/>
  <c r="D195" i="1"/>
  <c r="N194" i="1"/>
  <c r="K194" i="1"/>
  <c r="G194" i="1"/>
  <c r="D194" i="1"/>
  <c r="N193" i="1"/>
  <c r="K193" i="1"/>
  <c r="G193" i="1"/>
  <c r="D193" i="1"/>
  <c r="N192" i="1"/>
  <c r="K192" i="1"/>
  <c r="G192" i="1"/>
  <c r="D192" i="1"/>
  <c r="N191" i="1"/>
  <c r="K191" i="1"/>
  <c r="G191" i="1"/>
  <c r="D191" i="1"/>
  <c r="N190" i="1"/>
  <c r="K190" i="1"/>
  <c r="G190" i="1"/>
  <c r="D190" i="1"/>
  <c r="N189" i="1"/>
  <c r="K189" i="1"/>
  <c r="G189" i="1"/>
  <c r="D189" i="1"/>
  <c r="N188" i="1"/>
  <c r="K188" i="1"/>
  <c r="G188" i="1"/>
  <c r="D188" i="1"/>
  <c r="N187" i="1"/>
  <c r="K187" i="1"/>
  <c r="G187" i="1"/>
  <c r="D187" i="1"/>
  <c r="N186" i="1"/>
  <c r="K186" i="1"/>
  <c r="G186" i="1"/>
  <c r="D186" i="1"/>
  <c r="N185" i="1"/>
  <c r="K185" i="1"/>
  <c r="G185" i="1"/>
  <c r="D185" i="1"/>
  <c r="N184" i="1"/>
  <c r="K184" i="1"/>
  <c r="G184" i="1"/>
  <c r="D184" i="1"/>
  <c r="N183" i="1"/>
  <c r="K183" i="1"/>
  <c r="G183" i="1"/>
  <c r="D183" i="1"/>
  <c r="N182" i="1"/>
  <c r="K182" i="1"/>
  <c r="G182" i="1"/>
  <c r="D182" i="1"/>
  <c r="N181" i="1"/>
  <c r="K181" i="1"/>
  <c r="G181" i="1"/>
  <c r="D181" i="1"/>
  <c r="N180" i="1"/>
  <c r="K180" i="1"/>
  <c r="G180" i="1"/>
  <c r="D180" i="1"/>
  <c r="N179" i="1"/>
  <c r="K179" i="1"/>
  <c r="G179" i="1"/>
  <c r="D179" i="1"/>
  <c r="N178" i="1"/>
  <c r="K178" i="1"/>
  <c r="G178" i="1"/>
  <c r="D178" i="1"/>
  <c r="N177" i="1"/>
  <c r="K177" i="1"/>
  <c r="G177" i="1"/>
  <c r="D177" i="1"/>
  <c r="N176" i="1"/>
  <c r="K176" i="1"/>
  <c r="G176" i="1"/>
  <c r="D176" i="1"/>
  <c r="N175" i="1"/>
  <c r="K175" i="1"/>
  <c r="G175" i="1"/>
  <c r="D175" i="1"/>
  <c r="N174" i="1"/>
  <c r="K174" i="1"/>
  <c r="G174" i="1"/>
  <c r="D174" i="1"/>
  <c r="N173" i="1"/>
  <c r="K173" i="1"/>
  <c r="G173" i="1"/>
  <c r="D173" i="1"/>
  <c r="N172" i="1"/>
  <c r="K172" i="1"/>
  <c r="G172" i="1"/>
  <c r="D172" i="1"/>
  <c r="N171" i="1"/>
  <c r="K171" i="1"/>
  <c r="G171" i="1"/>
  <c r="D171" i="1"/>
  <c r="N170" i="1"/>
  <c r="K170" i="1"/>
  <c r="G170" i="1"/>
  <c r="D170" i="1"/>
  <c r="N169" i="1"/>
  <c r="K169" i="1"/>
  <c r="G169" i="1"/>
  <c r="D169" i="1"/>
  <c r="N168" i="1"/>
  <c r="K168" i="1"/>
  <c r="G168" i="1"/>
  <c r="D168" i="1"/>
  <c r="N167" i="1"/>
  <c r="K167" i="1"/>
  <c r="G167" i="1"/>
  <c r="D167" i="1"/>
  <c r="N166" i="1"/>
  <c r="K166" i="1"/>
  <c r="G166" i="1"/>
  <c r="D166" i="1"/>
  <c r="N165" i="1"/>
  <c r="K165" i="1"/>
  <c r="G165" i="1"/>
  <c r="D165" i="1"/>
  <c r="N164" i="1"/>
  <c r="K164" i="1"/>
  <c r="G164" i="1"/>
  <c r="D164" i="1"/>
  <c r="N163" i="1"/>
  <c r="K163" i="1"/>
  <c r="G163" i="1"/>
  <c r="D163" i="1"/>
  <c r="N162" i="1"/>
  <c r="K162" i="1"/>
  <c r="G162" i="1"/>
  <c r="D162" i="1"/>
  <c r="N161" i="1"/>
  <c r="K161" i="1"/>
  <c r="G161" i="1"/>
  <c r="D161" i="1"/>
  <c r="N160" i="1"/>
  <c r="K160" i="1"/>
  <c r="G160" i="1"/>
  <c r="D160" i="1"/>
  <c r="N159" i="1"/>
  <c r="K159" i="1"/>
  <c r="G159" i="1"/>
  <c r="D159" i="1"/>
  <c r="N158" i="1"/>
  <c r="K158" i="1"/>
  <c r="G158" i="1"/>
  <c r="D158" i="1"/>
  <c r="N157" i="1"/>
  <c r="K157" i="1"/>
  <c r="G157" i="1"/>
  <c r="D157" i="1"/>
  <c r="N156" i="1"/>
  <c r="K156" i="1"/>
  <c r="G156" i="1"/>
  <c r="D156" i="1"/>
  <c r="N155" i="1"/>
  <c r="K155" i="1"/>
  <c r="G155" i="1"/>
  <c r="D155" i="1"/>
  <c r="N154" i="1"/>
  <c r="K154" i="1"/>
  <c r="G154" i="1"/>
  <c r="D154" i="1"/>
  <c r="N153" i="1"/>
  <c r="K153" i="1"/>
  <c r="G153" i="1"/>
  <c r="D153" i="1"/>
  <c r="N152" i="1"/>
  <c r="K152" i="1"/>
  <c r="G152" i="1"/>
  <c r="D152" i="1"/>
  <c r="N151" i="1"/>
  <c r="K151" i="1"/>
  <c r="G151" i="1"/>
  <c r="D151" i="1"/>
  <c r="N150" i="1"/>
  <c r="K150" i="1"/>
  <c r="G150" i="1"/>
  <c r="D150" i="1"/>
  <c r="N149" i="1"/>
  <c r="K149" i="1"/>
  <c r="G149" i="1"/>
  <c r="D149" i="1"/>
  <c r="N148" i="1"/>
  <c r="K148" i="1"/>
  <c r="G148" i="1"/>
  <c r="D148" i="1"/>
  <c r="N147" i="1"/>
  <c r="K147" i="1"/>
  <c r="G147" i="1"/>
  <c r="D147" i="1"/>
  <c r="N146" i="1"/>
  <c r="K146" i="1"/>
  <c r="G146" i="1"/>
  <c r="D146" i="1"/>
  <c r="N145" i="1"/>
  <c r="K145" i="1"/>
  <c r="G145" i="1"/>
  <c r="D145" i="1"/>
  <c r="N144" i="1"/>
  <c r="K144" i="1"/>
  <c r="G144" i="1"/>
  <c r="D144" i="1"/>
  <c r="N143" i="1"/>
  <c r="K143" i="1"/>
  <c r="G143" i="1"/>
  <c r="D143" i="1"/>
  <c r="N142" i="1"/>
  <c r="K142" i="1"/>
  <c r="G142" i="1"/>
  <c r="D142" i="1"/>
  <c r="N141" i="1"/>
  <c r="K141" i="1"/>
  <c r="G141" i="1"/>
  <c r="D141" i="1"/>
  <c r="N140" i="1"/>
  <c r="K140" i="1"/>
  <c r="G140" i="1"/>
  <c r="D140" i="1"/>
  <c r="N139" i="1"/>
  <c r="K139" i="1"/>
  <c r="G139" i="1"/>
  <c r="D139" i="1"/>
  <c r="N138" i="1"/>
  <c r="K138" i="1"/>
  <c r="G138" i="1"/>
  <c r="D138" i="1"/>
  <c r="N137" i="1"/>
  <c r="K137" i="1"/>
  <c r="G137" i="1"/>
  <c r="D137" i="1"/>
  <c r="N136" i="1"/>
  <c r="K136" i="1"/>
  <c r="G136" i="1"/>
  <c r="D136" i="1"/>
  <c r="N135" i="1"/>
  <c r="K135" i="1"/>
  <c r="G135" i="1"/>
  <c r="D135" i="1"/>
  <c r="N134" i="1"/>
  <c r="K134" i="1"/>
  <c r="G134" i="1"/>
  <c r="D134" i="1"/>
  <c r="N133" i="1"/>
  <c r="K133" i="1"/>
  <c r="G133" i="1"/>
  <c r="D133" i="1"/>
  <c r="N132" i="1"/>
  <c r="K132" i="1"/>
  <c r="G132" i="1"/>
  <c r="D132" i="1"/>
  <c r="N131" i="1"/>
  <c r="K131" i="1"/>
  <c r="G131" i="1"/>
  <c r="D131" i="1"/>
  <c r="N130" i="1"/>
  <c r="K130" i="1"/>
  <c r="G130" i="1"/>
  <c r="D130" i="1"/>
  <c r="N129" i="1"/>
  <c r="K129" i="1"/>
  <c r="G129" i="1"/>
  <c r="D129" i="1"/>
  <c r="N128" i="1"/>
  <c r="K128" i="1"/>
  <c r="G128" i="1"/>
  <c r="D128" i="1"/>
  <c r="N127" i="1"/>
  <c r="K127" i="1"/>
  <c r="G127" i="1"/>
  <c r="D127" i="1"/>
  <c r="N126" i="1"/>
  <c r="K126" i="1"/>
  <c r="G126" i="1"/>
  <c r="D126" i="1"/>
  <c r="N125" i="1"/>
  <c r="K125" i="1"/>
  <c r="G125" i="1"/>
  <c r="D125" i="1"/>
  <c r="N124" i="1"/>
  <c r="K124" i="1"/>
  <c r="G124" i="1"/>
  <c r="D124" i="1"/>
  <c r="N123" i="1"/>
  <c r="K123" i="1"/>
  <c r="G123" i="1"/>
  <c r="D123" i="1"/>
  <c r="N122" i="1"/>
  <c r="K122" i="1"/>
  <c r="G122" i="1"/>
  <c r="D122" i="1"/>
  <c r="N121" i="1"/>
  <c r="K121" i="1"/>
  <c r="G121" i="1"/>
  <c r="D121" i="1"/>
  <c r="N120" i="1"/>
  <c r="K120" i="1"/>
  <c r="G120" i="1"/>
  <c r="D120" i="1"/>
  <c r="N119" i="1"/>
  <c r="K119" i="1"/>
  <c r="G119" i="1"/>
  <c r="D119" i="1"/>
  <c r="N118" i="1"/>
  <c r="K118" i="1"/>
  <c r="G118" i="1"/>
  <c r="D118" i="1"/>
  <c r="N117" i="1"/>
  <c r="K117" i="1"/>
  <c r="G117" i="1"/>
  <c r="D117" i="1"/>
  <c r="N116" i="1"/>
  <c r="K116" i="1"/>
  <c r="G116" i="1"/>
  <c r="D116" i="1"/>
  <c r="N115" i="1"/>
  <c r="K115" i="1"/>
  <c r="G115" i="1"/>
  <c r="D115" i="1"/>
  <c r="N114" i="1"/>
  <c r="K114" i="1"/>
  <c r="G114" i="1"/>
  <c r="D114" i="1"/>
  <c r="N113" i="1"/>
  <c r="K113" i="1"/>
  <c r="G113" i="1"/>
  <c r="D113" i="1"/>
  <c r="N112" i="1"/>
  <c r="K112" i="1"/>
  <c r="G112" i="1"/>
  <c r="D112" i="1"/>
  <c r="N111" i="1"/>
  <c r="K111" i="1"/>
  <c r="G111" i="1"/>
  <c r="D111" i="1"/>
  <c r="N110" i="1"/>
  <c r="K110" i="1"/>
  <c r="G110" i="1"/>
  <c r="D110" i="1"/>
  <c r="N109" i="1"/>
  <c r="K109" i="1"/>
  <c r="G109" i="1"/>
  <c r="D109" i="1"/>
  <c r="N108" i="1"/>
  <c r="K108" i="1"/>
  <c r="G108" i="1"/>
  <c r="D108" i="1"/>
  <c r="N107" i="1"/>
  <c r="K107" i="1"/>
  <c r="G107" i="1"/>
  <c r="D107" i="1"/>
  <c r="N106" i="1"/>
  <c r="K106" i="1"/>
  <c r="G106" i="1"/>
  <c r="D106" i="1"/>
  <c r="N105" i="1"/>
  <c r="K105" i="1"/>
  <c r="G105" i="1"/>
  <c r="D105" i="1"/>
  <c r="N104" i="1"/>
  <c r="K104" i="1"/>
  <c r="G104" i="1"/>
  <c r="D104" i="1"/>
  <c r="N103" i="1"/>
  <c r="K103" i="1"/>
  <c r="G103" i="1"/>
  <c r="D103" i="1"/>
  <c r="N102" i="1"/>
  <c r="K102" i="1"/>
  <c r="G102" i="1"/>
  <c r="D102" i="1"/>
  <c r="N101" i="1"/>
  <c r="K101" i="1"/>
  <c r="G101" i="1"/>
  <c r="D101" i="1"/>
  <c r="N100" i="1"/>
  <c r="K100" i="1"/>
  <c r="G100" i="1"/>
  <c r="D100" i="1"/>
  <c r="N99" i="1"/>
  <c r="K99" i="1"/>
  <c r="G99" i="1"/>
  <c r="D99" i="1"/>
  <c r="N98" i="1"/>
  <c r="K98" i="1"/>
  <c r="G98" i="1"/>
  <c r="D98" i="1"/>
  <c r="N97" i="1"/>
  <c r="K97" i="1"/>
  <c r="G97" i="1"/>
  <c r="D97" i="1"/>
  <c r="N96" i="1"/>
  <c r="K96" i="1"/>
  <c r="G96" i="1"/>
  <c r="D96" i="1"/>
  <c r="N95" i="1"/>
  <c r="K95" i="1"/>
  <c r="G95" i="1"/>
  <c r="D95" i="1"/>
  <c r="N94" i="1"/>
  <c r="K94" i="1"/>
  <c r="G94" i="1"/>
  <c r="D94" i="1"/>
  <c r="N93" i="1"/>
  <c r="K93" i="1"/>
  <c r="G93" i="1"/>
  <c r="D93" i="1"/>
  <c r="N92" i="1"/>
  <c r="K92" i="1"/>
  <c r="G92" i="1"/>
  <c r="D92" i="1"/>
  <c r="N91" i="1"/>
  <c r="K91" i="1"/>
  <c r="G91" i="1"/>
  <c r="D91" i="1"/>
  <c r="N90" i="1"/>
  <c r="K90" i="1"/>
  <c r="G90" i="1"/>
  <c r="D90" i="1"/>
  <c r="N89" i="1"/>
  <c r="K89" i="1"/>
  <c r="G89" i="1"/>
  <c r="D89" i="1"/>
  <c r="N88" i="1"/>
  <c r="K88" i="1"/>
  <c r="G88" i="1"/>
  <c r="D88" i="1"/>
  <c r="N87" i="1"/>
  <c r="K87" i="1"/>
  <c r="G87" i="1"/>
  <c r="D87" i="1"/>
  <c r="N86" i="1"/>
  <c r="K86" i="1"/>
  <c r="G86" i="1"/>
  <c r="D86" i="1"/>
  <c r="N85" i="1"/>
  <c r="K85" i="1"/>
  <c r="G85" i="1"/>
  <c r="D85" i="1"/>
  <c r="N84" i="1"/>
  <c r="K84" i="1"/>
  <c r="G84" i="1"/>
  <c r="D84" i="1"/>
  <c r="N83" i="1"/>
  <c r="K83" i="1"/>
  <c r="G83" i="1"/>
  <c r="D83" i="1"/>
  <c r="N82" i="1"/>
  <c r="K82" i="1"/>
  <c r="G82" i="1"/>
  <c r="D82" i="1"/>
  <c r="N81" i="1"/>
  <c r="K81" i="1"/>
  <c r="G81" i="1"/>
  <c r="D81" i="1"/>
  <c r="N80" i="1"/>
  <c r="K80" i="1"/>
  <c r="G80" i="1"/>
  <c r="D80" i="1"/>
  <c r="N79" i="1"/>
  <c r="K79" i="1"/>
  <c r="G79" i="1"/>
  <c r="D79" i="1"/>
  <c r="N78" i="1"/>
  <c r="K78" i="1"/>
  <c r="G78" i="1"/>
  <c r="D78" i="1"/>
  <c r="N77" i="1"/>
  <c r="K77" i="1"/>
  <c r="G77" i="1"/>
  <c r="D77" i="1"/>
  <c r="N76" i="1"/>
  <c r="K76" i="1"/>
  <c r="G76" i="1"/>
  <c r="D76" i="1"/>
  <c r="N75" i="1"/>
  <c r="K75" i="1"/>
  <c r="G75" i="1"/>
  <c r="D75" i="1"/>
  <c r="N74" i="1"/>
  <c r="K74" i="1"/>
  <c r="G74" i="1"/>
  <c r="D74" i="1"/>
  <c r="N73" i="1"/>
  <c r="K73" i="1"/>
  <c r="G73" i="1"/>
  <c r="D73" i="1"/>
  <c r="N72" i="1"/>
  <c r="K72" i="1"/>
  <c r="G72" i="1"/>
  <c r="D72" i="1"/>
  <c r="N71" i="1"/>
  <c r="K71" i="1"/>
  <c r="G71" i="1"/>
  <c r="D71" i="1"/>
  <c r="N70" i="1"/>
  <c r="K70" i="1"/>
  <c r="G70" i="1"/>
  <c r="D70" i="1"/>
  <c r="N69" i="1"/>
  <c r="K69" i="1"/>
  <c r="G69" i="1"/>
  <c r="D69" i="1"/>
  <c r="N68" i="1"/>
  <c r="K68" i="1"/>
  <c r="G68" i="1"/>
  <c r="D68" i="1"/>
  <c r="N67" i="1"/>
  <c r="K67" i="1"/>
  <c r="G67" i="1"/>
  <c r="D67" i="1"/>
  <c r="N66" i="1"/>
  <c r="K66" i="1"/>
  <c r="G66" i="1"/>
  <c r="D66" i="1"/>
  <c r="N65" i="1"/>
  <c r="K65" i="1"/>
  <c r="G65" i="1"/>
  <c r="D65" i="1"/>
  <c r="N64" i="1"/>
  <c r="K64" i="1"/>
  <c r="G64" i="1"/>
  <c r="D64" i="1"/>
  <c r="N63" i="1"/>
  <c r="K63" i="1"/>
  <c r="G63" i="1"/>
  <c r="D63" i="1"/>
  <c r="N62" i="1"/>
  <c r="K62" i="1"/>
  <c r="G62" i="1"/>
  <c r="D62" i="1"/>
  <c r="N61" i="1"/>
  <c r="K61" i="1"/>
  <c r="G61" i="1"/>
  <c r="D61" i="1"/>
  <c r="N60" i="1"/>
  <c r="K60" i="1"/>
  <c r="G60" i="1"/>
  <c r="D60" i="1"/>
  <c r="N59" i="1"/>
  <c r="K59" i="1"/>
  <c r="G59" i="1"/>
  <c r="D59" i="1"/>
  <c r="N58" i="1"/>
  <c r="K58" i="1"/>
  <c r="G58" i="1"/>
  <c r="D58" i="1"/>
  <c r="N57" i="1"/>
  <c r="K57" i="1"/>
  <c r="G57" i="1"/>
  <c r="D57" i="1"/>
  <c r="N56" i="1"/>
  <c r="K56" i="1"/>
  <c r="G56" i="1"/>
  <c r="D56" i="1"/>
  <c r="N55" i="1"/>
  <c r="K55" i="1"/>
  <c r="G55" i="1"/>
  <c r="D55" i="1"/>
  <c r="N54" i="1"/>
  <c r="K54" i="1"/>
  <c r="G54" i="1"/>
  <c r="D54" i="1"/>
  <c r="N53" i="1"/>
  <c r="K53" i="1"/>
  <c r="G53" i="1"/>
  <c r="D53" i="1"/>
  <c r="N52" i="1"/>
  <c r="K52" i="1"/>
  <c r="G52" i="1"/>
  <c r="D52" i="1"/>
  <c r="N51" i="1"/>
  <c r="K51" i="1"/>
  <c r="G51" i="1"/>
  <c r="D51" i="1"/>
  <c r="N50" i="1"/>
  <c r="K50" i="1"/>
  <c r="G50" i="1"/>
  <c r="D50" i="1"/>
  <c r="N49" i="1"/>
  <c r="K49" i="1"/>
  <c r="G49" i="1"/>
  <c r="D49" i="1"/>
  <c r="N48" i="1"/>
  <c r="K48" i="1"/>
  <c r="G48" i="1"/>
  <c r="D48" i="1"/>
  <c r="N47" i="1"/>
  <c r="K47" i="1"/>
  <c r="G47" i="1"/>
  <c r="D47" i="1"/>
  <c r="N46" i="1"/>
  <c r="K46" i="1"/>
  <c r="G46" i="1"/>
  <c r="D46" i="1"/>
  <c r="N45" i="1"/>
  <c r="K45" i="1"/>
  <c r="G45" i="1"/>
  <c r="D45" i="1"/>
  <c r="N44" i="1"/>
  <c r="K44" i="1"/>
  <c r="G44" i="1"/>
  <c r="D44" i="1"/>
  <c r="N43" i="1"/>
  <c r="K43" i="1"/>
  <c r="G43" i="1"/>
  <c r="D43" i="1"/>
  <c r="N42" i="1"/>
  <c r="N41" i="1"/>
  <c r="N40" i="1"/>
  <c r="N39" i="1"/>
  <c r="N38" i="1"/>
  <c r="N37" i="1"/>
  <c r="N36" i="1"/>
  <c r="N35" i="1"/>
  <c r="N34" i="1"/>
  <c r="N33" i="1"/>
  <c r="N32" i="1"/>
  <c r="D30" i="1"/>
  <c r="D29" i="1"/>
  <c r="D28" i="1"/>
  <c r="D27" i="1"/>
  <c r="D26" i="1"/>
  <c r="F25" i="1"/>
  <c r="G25" i="1" s="1"/>
  <c r="D25" i="1"/>
  <c r="G24" i="1"/>
  <c r="D24" i="1"/>
  <c r="N23" i="1"/>
  <c r="K23" i="1"/>
  <c r="G23" i="1"/>
  <c r="D23" i="1"/>
  <c r="N22" i="1"/>
  <c r="K22" i="1"/>
  <c r="G22" i="1"/>
  <c r="D22" i="1"/>
  <c r="N21" i="1"/>
  <c r="K21" i="1"/>
  <c r="G21" i="1"/>
  <c r="D21" i="1"/>
  <c r="N20" i="1"/>
  <c r="K20" i="1"/>
  <c r="G20" i="1"/>
  <c r="D20" i="1"/>
  <c r="N19" i="1"/>
  <c r="K19" i="1"/>
  <c r="G19" i="1"/>
  <c r="D19" i="1"/>
  <c r="N18" i="1"/>
  <c r="K18" i="1"/>
  <c r="G18" i="1"/>
  <c r="D18" i="1"/>
  <c r="N17" i="1"/>
  <c r="K17" i="1"/>
  <c r="G17" i="1"/>
  <c r="D17" i="1"/>
  <c r="N16" i="1"/>
  <c r="K16" i="1"/>
  <c r="G16" i="1"/>
  <c r="D16" i="1"/>
  <c r="N15" i="1"/>
  <c r="K15" i="1"/>
  <c r="G15" i="1"/>
  <c r="D15" i="1"/>
  <c r="N14" i="1"/>
  <c r="K14" i="1"/>
  <c r="G14" i="1"/>
  <c r="D14" i="1"/>
  <c r="N13" i="1"/>
  <c r="K13" i="1"/>
  <c r="G13" i="1"/>
  <c r="D13" i="1"/>
  <c r="N12" i="1"/>
  <c r="K12" i="1"/>
  <c r="G12" i="1"/>
  <c r="D12" i="1"/>
  <c r="N11" i="1"/>
  <c r="K11" i="1"/>
  <c r="G11" i="1"/>
  <c r="D11" i="1"/>
  <c r="N10" i="1"/>
  <c r="K10" i="1"/>
  <c r="G10" i="1"/>
  <c r="D10" i="1"/>
  <c r="N9" i="1"/>
  <c r="K9" i="1"/>
  <c r="G9" i="1"/>
  <c r="D9" i="1"/>
  <c r="N8" i="1"/>
  <c r="K8" i="1"/>
  <c r="G8" i="1"/>
  <c r="D8" i="1"/>
  <c r="N286" i="1"/>
  <c r="N301" i="1"/>
  <c r="N319" i="1"/>
  <c r="D277" i="1"/>
  <c r="D286" i="1"/>
  <c r="D298" i="1"/>
  <c r="D301" i="1"/>
  <c r="D304" i="1"/>
  <c r="D307" i="1"/>
  <c r="D310" i="1"/>
  <c r="D313" i="1"/>
  <c r="D316" i="1"/>
  <c r="D319" i="1"/>
  <c r="D322" i="1"/>
  <c r="D325" i="1"/>
  <c r="D328" i="1"/>
  <c r="G298" i="1"/>
  <c r="G310" i="1"/>
  <c r="K295" i="1"/>
  <c r="D269" i="1"/>
  <c r="D299" i="1"/>
  <c r="D311" i="1"/>
  <c r="G290" i="1"/>
  <c r="G296" i="1"/>
  <c r="G305" i="1"/>
  <c r="G308" i="1"/>
  <c r="G329" i="1"/>
  <c r="K281" i="1"/>
  <c r="K284" i="1"/>
  <c r="K287" i="1"/>
  <c r="K290" i="1"/>
  <c r="I28" i="1"/>
  <c r="K28" i="1" s="1"/>
  <c r="K299" i="1"/>
  <c r="K302" i="1"/>
  <c r="K311" i="1"/>
  <c r="K314" i="1"/>
  <c r="K317" i="1"/>
  <c r="I30" i="1"/>
  <c r="K30" i="1" s="1"/>
  <c r="K323" i="1"/>
  <c r="K326" i="1"/>
  <c r="K329" i="1"/>
  <c r="G277" i="1"/>
  <c r="G322" i="1"/>
  <c r="K292" i="1"/>
  <c r="K304" i="1"/>
  <c r="K322" i="1"/>
  <c r="N271" i="1"/>
  <c r="N292" i="1"/>
  <c r="N310" i="1"/>
  <c r="D275" i="1"/>
  <c r="D296" i="1"/>
  <c r="G326" i="1"/>
  <c r="N281" i="1"/>
  <c r="N284" i="1"/>
  <c r="N287" i="1"/>
  <c r="N293" i="1"/>
  <c r="N296" i="1"/>
  <c r="N308" i="1"/>
  <c r="N311" i="1"/>
  <c r="N314" i="1"/>
  <c r="N317" i="1"/>
  <c r="N320" i="1"/>
  <c r="N323" i="1"/>
  <c r="N326" i="1"/>
  <c r="N329" i="1"/>
  <c r="G280" i="1"/>
  <c r="N322" i="1"/>
  <c r="D287" i="1"/>
  <c r="F28" i="1"/>
  <c r="D270" i="1"/>
  <c r="D273" i="1"/>
  <c r="D276" i="1"/>
  <c r="D279" i="1"/>
  <c r="D282" i="1"/>
  <c r="D291" i="1"/>
  <c r="D294" i="1"/>
  <c r="D297" i="1"/>
  <c r="D300" i="1"/>
  <c r="D303" i="1"/>
  <c r="D306" i="1"/>
  <c r="D309" i="1"/>
  <c r="D312" i="1"/>
  <c r="D315" i="1"/>
  <c r="D318" i="1"/>
  <c r="D321" i="1"/>
  <c r="D327" i="1"/>
  <c r="D330" i="1"/>
  <c r="G301" i="1"/>
  <c r="G325" i="1"/>
  <c r="K289" i="1"/>
  <c r="K301" i="1"/>
  <c r="N283" i="1"/>
  <c r="D272" i="1"/>
  <c r="D302" i="1"/>
  <c r="G273" i="1"/>
  <c r="G276" i="1"/>
  <c r="G282" i="1"/>
  <c r="G285" i="1"/>
  <c r="G288" i="1"/>
  <c r="G294" i="1"/>
  <c r="G297" i="1"/>
  <c r="G309" i="1"/>
  <c r="G312" i="1"/>
  <c r="G315" i="1"/>
  <c r="G318" i="1"/>
  <c r="G321" i="1"/>
  <c r="G324" i="1"/>
  <c r="G327" i="1"/>
  <c r="G330" i="1"/>
  <c r="G286" i="1"/>
  <c r="N274" i="1"/>
  <c r="N307" i="1"/>
  <c r="N316" i="1"/>
  <c r="D317" i="1"/>
  <c r="I26" i="1"/>
  <c r="K276" i="1"/>
  <c r="K279" i="1"/>
  <c r="K285" i="1"/>
  <c r="K288" i="1"/>
  <c r="K294" i="1"/>
  <c r="K297" i="1"/>
  <c r="K300" i="1"/>
  <c r="K303" i="1"/>
  <c r="K306" i="1"/>
  <c r="K309" i="1"/>
  <c r="K312" i="1"/>
  <c r="K315" i="1"/>
  <c r="K321" i="1"/>
  <c r="K324" i="1"/>
  <c r="K327" i="1"/>
  <c r="G328" i="1"/>
  <c r="K298" i="1"/>
  <c r="K307" i="1"/>
  <c r="K328" i="1"/>
  <c r="N277" i="1"/>
  <c r="N295" i="1"/>
  <c r="N313" i="1"/>
  <c r="F26" i="1"/>
  <c r="G26" i="1" s="1"/>
  <c r="D281" i="1"/>
  <c r="D305" i="1"/>
  <c r="D329" i="1"/>
  <c r="F30" i="1"/>
  <c r="N270" i="1"/>
  <c r="N273" i="1"/>
  <c r="N276" i="1"/>
  <c r="N279" i="1"/>
  <c r="N282" i="1"/>
  <c r="N291" i="1"/>
  <c r="N294" i="1"/>
  <c r="M28" i="1"/>
  <c r="N28" i="1" s="1"/>
  <c r="N300" i="1"/>
  <c r="N303" i="1"/>
  <c r="N306" i="1"/>
  <c r="N309" i="1"/>
  <c r="N312" i="1"/>
  <c r="M30" i="1"/>
  <c r="N324" i="1"/>
  <c r="N327" i="1"/>
  <c r="N330" i="1"/>
  <c r="I29" i="1"/>
  <c r="K29" i="1" s="1"/>
  <c r="K273" i="1"/>
  <c r="I24" i="1"/>
  <c r="K24" i="1" s="1"/>
  <c r="N321" i="1"/>
  <c r="M24" i="1"/>
  <c r="N24" i="1" s="1"/>
  <c r="K320" i="1"/>
  <c r="M29" i="1"/>
  <c r="N29" i="1" s="1"/>
  <c r="G283" i="1"/>
  <c r="G307" i="1"/>
  <c r="N297" i="1"/>
  <c r="M25" i="1"/>
  <c r="N25" i="1" s="1"/>
  <c r="G27" i="1" l="1"/>
  <c r="G28" i="1"/>
  <c r="G29" i="1"/>
  <c r="G30" i="1"/>
  <c r="N27" i="1"/>
  <c r="K26" i="1"/>
  <c r="K330" i="1"/>
  <c r="N280" i="1"/>
  <c r="D308" i="1"/>
  <c r="G295" i="1"/>
  <c r="G272" i="1"/>
  <c r="K313" i="1"/>
  <c r="I25" i="1"/>
  <c r="K25" i="1" s="1"/>
  <c r="G302" i="1"/>
  <c r="K282" i="1"/>
  <c r="G291" i="1"/>
  <c r="K293" i="1"/>
  <c r="D278" i="1"/>
  <c r="D280" i="1"/>
  <c r="D259" i="1"/>
  <c r="D262" i="1"/>
  <c r="K263" i="1"/>
  <c r="G319" i="1"/>
  <c r="G293" i="1"/>
  <c r="G259" i="1"/>
  <c r="G262" i="1"/>
  <c r="N266" i="1"/>
  <c r="K296" i="1"/>
  <c r="N31" i="1"/>
  <c r="K286" i="1"/>
  <c r="N30" i="1"/>
</calcChain>
</file>

<file path=xl/sharedStrings.xml><?xml version="1.0" encoding="utf-8"?>
<sst xmlns="http://schemas.openxmlformats.org/spreadsheetml/2006/main" count="392" uniqueCount="86">
  <si>
    <t>牛　肉　関　係</t>
  </si>
  <si>
    <t>　米　国</t>
  </si>
  <si>
    <t>　　フィードロットの動向</t>
  </si>
  <si>
    <t>区　分</t>
  </si>
  <si>
    <t>全米飼養頭数</t>
  </si>
  <si>
    <t>主要７州（収容能力１，０００頭以上のフィードロット）</t>
  </si>
  <si>
    <t>飼養頭数</t>
  </si>
  <si>
    <t>導入頭数</t>
  </si>
  <si>
    <t>出荷頭数</t>
  </si>
  <si>
    <t>年・月</t>
  </si>
  <si>
    <t>(千頭)</t>
  </si>
  <si>
    <t>前年比(%)</t>
  </si>
  <si>
    <t xml:space="preserve">   2001</t>
  </si>
  <si>
    <t>-</t>
  </si>
  <si>
    <t xml:space="preserve">   2002</t>
  </si>
  <si>
    <t xml:space="preserve">   2003</t>
  </si>
  <si>
    <t xml:space="preserve">   2004</t>
  </si>
  <si>
    <t xml:space="preserve">   2005</t>
  </si>
  <si>
    <t xml:space="preserve">   2006</t>
  </si>
  <si>
    <t xml:space="preserve">   2007</t>
  </si>
  <si>
    <t xml:space="preserve">   2008</t>
  </si>
  <si>
    <t xml:space="preserve">   2009</t>
  </si>
  <si>
    <t xml:space="preserve">   2010</t>
  </si>
  <si>
    <t xml:space="preserve">   2011</t>
  </si>
  <si>
    <t xml:space="preserve">   2012</t>
  </si>
  <si>
    <t xml:space="preserve">   2013</t>
  </si>
  <si>
    <t xml:space="preserve">   2014</t>
  </si>
  <si>
    <t xml:space="preserve">   2015</t>
  </si>
  <si>
    <t xml:space="preserve">   2016</t>
  </si>
  <si>
    <t xml:space="preserve">   2017</t>
  </si>
  <si>
    <t>2000. 1</t>
  </si>
  <si>
    <t xml:space="preserve">      2</t>
  </si>
  <si>
    <t xml:space="preserve">      3</t>
  </si>
  <si>
    <t xml:space="preserve">      4</t>
  </si>
  <si>
    <t xml:space="preserve">      5</t>
  </si>
  <si>
    <t xml:space="preserve">      6</t>
  </si>
  <si>
    <t xml:space="preserve">      7</t>
  </si>
  <si>
    <t xml:space="preserve">      8</t>
  </si>
  <si>
    <t xml:space="preserve">      9</t>
  </si>
  <si>
    <t xml:space="preserve">     10</t>
  </si>
  <si>
    <t xml:space="preserve">     11</t>
  </si>
  <si>
    <t xml:space="preserve">     12</t>
  </si>
  <si>
    <t>2001. 1</t>
  </si>
  <si>
    <t>2002. 1</t>
  </si>
  <si>
    <t>2003. 1</t>
  </si>
  <si>
    <t>2004. 1</t>
  </si>
  <si>
    <t>2005. 1</t>
  </si>
  <si>
    <t>2006. 1</t>
  </si>
  <si>
    <t>2007. 1</t>
  </si>
  <si>
    <t>2008. 1</t>
  </si>
  <si>
    <t>2009. 1</t>
  </si>
  <si>
    <t>2010. 1</t>
  </si>
  <si>
    <t>2011. 1</t>
  </si>
  <si>
    <t>2012. 1</t>
  </si>
  <si>
    <t>2013. 1</t>
  </si>
  <si>
    <t>2014. 1</t>
  </si>
  <si>
    <t>2015. 1</t>
  </si>
  <si>
    <t>2016. 1</t>
  </si>
  <si>
    <t>2017. 1</t>
  </si>
  <si>
    <t>備　　　考</t>
  </si>
  <si>
    <t>年別は1月1日現在。月別は</t>
  </si>
  <si>
    <t>当該期間中の合計。</t>
  </si>
  <si>
    <t>月別は各月1日現在のもので、</t>
  </si>
  <si>
    <t>各月1日現在。</t>
  </si>
  <si>
    <t>収容能力1,000頭以上の</t>
  </si>
  <si>
    <t>フィードロットが対象。</t>
  </si>
  <si>
    <t>参考：主要7州は、AZ.CA.CO.IA.KS.NE.TXの各州。</t>
  </si>
  <si>
    <t xml:space="preserve">   2018</t>
  </si>
  <si>
    <t xml:space="preserve">   2019</t>
  </si>
  <si>
    <t>2018. 1</t>
  </si>
  <si>
    <t>2019. 1</t>
  </si>
  <si>
    <t xml:space="preserve">   2020</t>
  </si>
  <si>
    <t>2021. 1</t>
  </si>
  <si>
    <t xml:space="preserve">      10</t>
  </si>
  <si>
    <t xml:space="preserve">      11</t>
  </si>
  <si>
    <t xml:space="preserve">      12</t>
  </si>
  <si>
    <t>資料：USDA「Cattle on Feed」</t>
    <phoneticPr fontId="0" type="noConversion"/>
  </si>
  <si>
    <t xml:space="preserve">   2021</t>
  </si>
  <si>
    <t xml:space="preserve">   2022</t>
  </si>
  <si>
    <t xml:space="preserve">   2023</t>
  </si>
  <si>
    <t xml:space="preserve">   2024</t>
  </si>
  <si>
    <t>2020. 1</t>
    <phoneticPr fontId="0" type="noConversion"/>
  </si>
  <si>
    <t>2022. 1</t>
    <phoneticPr fontId="0" type="noConversion"/>
  </si>
  <si>
    <t>2023. 1</t>
    <phoneticPr fontId="0" type="noConversion"/>
  </si>
  <si>
    <t>2024. 1</t>
    <phoneticPr fontId="0" type="noConversion"/>
  </si>
  <si>
    <t>年別は1月1日現在。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</si>
</sst>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91" formatCode="[$-10411]#,##0;\-#,##0"/>
    <numFmt numFmtId="192" formatCode="[$-10411]#,##0.0;\-#,##0.0"/>
  </numFmts>
  <fonts count="4" x14ac:knownFonts="1">
    <font>
      <sz val="10"/>
      <name val="Arial"/>
      <family val="2"/>
    </font>
    <font>
      <sz val="11.95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1" xfId="0" applyFont="1" applyBorder="1" applyAlignment="1" applyProtection="1">
      <alignment horizontal="right" vertical="top" wrapText="1" readingOrder="1"/>
      <protection locked="0"/>
    </xf>
    <xf numFmtId="0" fontId="2" fillId="0" borderId="2" xfId="0" applyFont="1" applyBorder="1" applyAlignment="1" applyProtection="1">
      <alignment vertical="top" wrapText="1" readingOrder="1"/>
      <protection locked="0"/>
    </xf>
    <xf numFmtId="0" fontId="2" fillId="0" borderId="3" xfId="0" applyFont="1" applyBorder="1" applyAlignment="1" applyProtection="1">
      <alignment vertical="top" wrapText="1" readingOrder="1"/>
      <protection locked="0"/>
    </xf>
    <xf numFmtId="0" fontId="2" fillId="0" borderId="4" xfId="0" applyFont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horizontal="center" vertical="top" wrapText="1" readingOrder="1"/>
      <protection locked="0"/>
    </xf>
    <xf numFmtId="0" fontId="2" fillId="0" borderId="5" xfId="0" applyFont="1" applyBorder="1" applyAlignment="1" applyProtection="1">
      <alignment horizontal="right" vertical="top" wrapText="1" readingOrder="1"/>
      <protection locked="0"/>
    </xf>
    <xf numFmtId="191" fontId="2" fillId="0" borderId="6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2" xfId="0" applyFont="1" applyBorder="1" applyAlignment="1" applyProtection="1">
      <alignment horizontal="right" vertical="top" wrapText="1" readingOrder="1"/>
      <protection locked="0"/>
    </xf>
    <xf numFmtId="192" fontId="2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3" xfId="0" applyFont="1" applyBorder="1" applyAlignment="1" applyProtection="1">
      <alignment horizontal="center" vertical="top" wrapText="1" readingOrder="1"/>
      <protection locked="0"/>
    </xf>
    <xf numFmtId="0" fontId="2" fillId="0" borderId="7" xfId="0" applyFont="1" applyBorder="1" applyAlignment="1" applyProtection="1">
      <alignment horizontal="right" vertical="top" wrapText="1" readingOrder="1"/>
      <protection locked="0"/>
    </xf>
    <xf numFmtId="191" fontId="2" fillId="0" borderId="8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3" xfId="0" applyFont="1" applyBorder="1" applyAlignment="1" applyProtection="1">
      <alignment horizontal="right" vertical="top" wrapText="1" readingOrder="1"/>
      <protection locked="0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3" fillId="0" borderId="9" xfId="0" applyFont="1" applyBorder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0" fillId="0" borderId="0" xfId="0" applyBorder="1"/>
    <xf numFmtId="0" fontId="2" fillId="0" borderId="10" xfId="0" applyFont="1" applyBorder="1" applyAlignment="1" applyProtection="1">
      <alignment horizontal="center" vertical="top" wrapText="1" readingOrder="1"/>
      <protection locked="0"/>
    </xf>
    <xf numFmtId="0" fontId="2" fillId="0" borderId="11" xfId="0" applyFont="1" applyBorder="1" applyAlignment="1" applyProtection="1">
      <alignment horizontal="right" vertical="top" wrapText="1" readingOrder="1"/>
      <protection locked="0"/>
    </xf>
    <xf numFmtId="191" fontId="2" fillId="0" borderId="12" xfId="0" applyNumberFormat="1" applyFont="1" applyBorder="1" applyAlignment="1" applyProtection="1">
      <alignment horizontal="right" vertical="top" wrapText="1" readingOrder="1"/>
      <protection locked="0"/>
    </xf>
    <xf numFmtId="192" fontId="2" fillId="0" borderId="10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13" xfId="0" applyBorder="1"/>
    <xf numFmtId="0" fontId="2" fillId="0" borderId="0" xfId="0" applyFont="1" applyBorder="1" applyAlignment="1" applyProtection="1">
      <alignment horizontal="right" vertical="top" wrapText="1" readingOrder="1"/>
      <protection locked="0"/>
    </xf>
    <xf numFmtId="0" fontId="2" fillId="0" borderId="13" xfId="0" applyFont="1" applyBorder="1" applyAlignment="1" applyProtection="1">
      <alignment horizontal="right" vertical="top" wrapText="1" readingOrder="1"/>
      <protection locked="0"/>
    </xf>
    <xf numFmtId="192" fontId="2" fillId="0" borderId="14" xfId="0" applyNumberFormat="1" applyFont="1" applyBorder="1" applyAlignment="1" applyProtection="1">
      <alignment horizontal="right" vertical="top" wrapText="1" readingOrder="1"/>
      <protection locked="0"/>
    </xf>
    <xf numFmtId="192" fontId="2" fillId="0" borderId="15" xfId="0" applyNumberFormat="1" applyFont="1" applyBorder="1" applyAlignment="1" applyProtection="1">
      <alignment horizontal="right" vertical="top" wrapText="1" readingOrder="1"/>
      <protection locked="0"/>
    </xf>
    <xf numFmtId="191" fontId="2" fillId="0" borderId="16" xfId="0" applyNumberFormat="1" applyFont="1" applyBorder="1" applyAlignment="1" applyProtection="1">
      <alignment horizontal="right" vertical="top" wrapText="1" readingOrder="1"/>
      <protection locked="0"/>
    </xf>
    <xf numFmtId="191" fontId="2" fillId="0" borderId="17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18" xfId="0" applyFont="1" applyBorder="1" applyAlignment="1" applyProtection="1">
      <alignment horizontal="center" vertical="top" wrapText="1" readingOrder="1"/>
      <protection locked="0"/>
    </xf>
    <xf numFmtId="192" fontId="2" fillId="0" borderId="19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20" xfId="0" applyFont="1" applyBorder="1" applyAlignment="1" applyProtection="1">
      <alignment horizontal="right" vertical="top" wrapText="1" readingOrder="1"/>
      <protection locked="0"/>
    </xf>
    <xf numFmtId="191" fontId="2" fillId="0" borderId="21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22" xfId="0" applyFont="1" applyBorder="1" applyAlignment="1" applyProtection="1">
      <alignment horizontal="center" vertical="top" wrapText="1" readingOrder="1"/>
      <protection locked="0"/>
    </xf>
    <xf numFmtId="0" fontId="2" fillId="0" borderId="23" xfId="0" applyFont="1" applyBorder="1" applyAlignment="1" applyProtection="1">
      <alignment horizontal="center" vertical="top" wrapText="1" readingOrder="1"/>
      <protection locked="0"/>
    </xf>
    <xf numFmtId="0" fontId="2" fillId="0" borderId="24" xfId="0" applyFont="1" applyBorder="1" applyAlignment="1" applyProtection="1">
      <alignment horizontal="right" vertical="top" wrapText="1" readingOrder="1"/>
      <protection locked="0"/>
    </xf>
    <xf numFmtId="191" fontId="2" fillId="0" borderId="25" xfId="0" applyNumberFormat="1" applyFont="1" applyBorder="1" applyAlignment="1" applyProtection="1">
      <alignment horizontal="right" vertical="top" wrapText="1" readingOrder="1"/>
      <protection locked="0"/>
    </xf>
    <xf numFmtId="192" fontId="2" fillId="0" borderId="26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27" xfId="0" applyFont="1" applyBorder="1" applyAlignment="1" applyProtection="1">
      <alignment horizontal="right" vertical="top" wrapText="1" readingOrder="1"/>
      <protection locked="0"/>
    </xf>
    <xf numFmtId="0" fontId="0" fillId="0" borderId="27" xfId="0" applyBorder="1"/>
    <xf numFmtId="0" fontId="2" fillId="0" borderId="28" xfId="0" applyFont="1" applyBorder="1" applyAlignment="1" applyProtection="1">
      <alignment horizontal="right" vertical="top" wrapText="1" readingOrder="1"/>
      <protection locked="0"/>
    </xf>
    <xf numFmtId="0" fontId="2" fillId="0" borderId="2" xfId="0" applyFont="1" applyFill="1" applyBorder="1" applyAlignment="1" applyProtection="1">
      <alignment horizontal="center" vertical="top" wrapText="1" readingOrder="1"/>
      <protection locked="0"/>
    </xf>
    <xf numFmtId="0" fontId="2" fillId="0" borderId="5" xfId="0" applyFont="1" applyFill="1" applyBorder="1" applyAlignment="1" applyProtection="1">
      <alignment horizontal="right" vertical="top" wrapText="1" readingOrder="1"/>
      <protection locked="0"/>
    </xf>
    <xf numFmtId="191" fontId="2" fillId="0" borderId="6" xfId="0" applyNumberFormat="1" applyFont="1" applyFill="1" applyBorder="1" applyAlignment="1" applyProtection="1">
      <alignment horizontal="right" vertical="top" wrapText="1" readingOrder="1"/>
      <protection locked="0"/>
    </xf>
    <xf numFmtId="192" fontId="2" fillId="0" borderId="2" xfId="0" applyNumberFormat="1" applyFont="1" applyFill="1" applyBorder="1" applyAlignment="1" applyProtection="1">
      <alignment horizontal="right" vertical="top" wrapText="1" readingOrder="1"/>
      <protection locked="0"/>
    </xf>
    <xf numFmtId="0" fontId="0" fillId="0" borderId="0" xfId="0" applyFill="1"/>
    <xf numFmtId="0" fontId="0" fillId="0" borderId="13" xfId="0" applyFill="1" applyBorder="1"/>
    <xf numFmtId="191" fontId="2" fillId="0" borderId="12" xfId="0" applyNumberFormat="1" applyFont="1" applyFill="1" applyBorder="1" applyAlignment="1" applyProtection="1">
      <alignment horizontal="right" vertical="top" wrapText="1" readingOrder="1"/>
      <protection locked="0"/>
    </xf>
    <xf numFmtId="0" fontId="2" fillId="0" borderId="11" xfId="0" applyFont="1" applyFill="1" applyBorder="1" applyAlignment="1" applyProtection="1">
      <alignment horizontal="right" vertical="top" wrapText="1" readingOrder="1"/>
      <protection locked="0"/>
    </xf>
    <xf numFmtId="191" fontId="2" fillId="0" borderId="30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33" xfId="0" applyBorder="1"/>
    <xf numFmtId="0" fontId="2" fillId="0" borderId="3" xfId="0" applyFont="1" applyBorder="1" applyAlignment="1" applyProtection="1">
      <alignment vertical="top" wrapText="1" readingOrder="1"/>
      <protection locked="0"/>
    </xf>
    <xf numFmtId="0" fontId="0" fillId="0" borderId="29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2" fillId="0" borderId="9" xfId="0" applyFont="1" applyBorder="1" applyAlignment="1" applyProtection="1">
      <alignment vertical="top" wrapText="1" readingOrder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2" fillId="0" borderId="2" xfId="0" applyFont="1" applyBorder="1" applyAlignment="1" applyProtection="1">
      <alignment vertical="top" wrapText="1" readingOrder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2" fillId="0" borderId="29" xfId="0" applyFont="1" applyBorder="1" applyAlignment="1" applyProtection="1">
      <alignment horizontal="center" vertical="center" wrapText="1" readingOrder="1"/>
      <protection locked="0"/>
    </xf>
    <xf numFmtId="0" fontId="2" fillId="0" borderId="7" xfId="0" applyFont="1" applyBorder="1" applyAlignment="1" applyProtection="1">
      <alignment horizontal="center" vertical="center" wrapText="1" readingOrder="1"/>
      <protection locked="0"/>
    </xf>
    <xf numFmtId="0" fontId="2" fillId="0" borderId="5" xfId="0" applyFont="1" applyBorder="1" applyAlignment="1" applyProtection="1">
      <alignment vertical="top" wrapText="1" readingOrder="1"/>
      <protection locked="0"/>
    </xf>
    <xf numFmtId="0" fontId="2" fillId="0" borderId="0" xfId="0" applyFont="1" applyBorder="1" applyAlignment="1" applyProtection="1">
      <alignment vertical="top" wrapText="1" readingOrder="1"/>
      <protection locked="0"/>
    </xf>
    <xf numFmtId="0" fontId="2" fillId="0" borderId="6" xfId="0" applyFont="1" applyBorder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horizontal="left" vertical="center" wrapText="1" readingOrder="1"/>
      <protection locked="0"/>
    </xf>
    <xf numFmtId="0" fontId="1" fillId="0" borderId="0" xfId="0" applyFont="1" applyAlignment="1" applyProtection="1">
      <alignment vertical="center" wrapText="1" readingOrder="1"/>
      <protection locked="0"/>
    </xf>
    <xf numFmtId="0" fontId="2" fillId="0" borderId="30" xfId="0" applyFont="1" applyBorder="1" applyAlignment="1" applyProtection="1">
      <alignment horizontal="center" vertical="top" wrapText="1" readingOrder="1"/>
      <protection locked="0"/>
    </xf>
    <xf numFmtId="0" fontId="0" fillId="0" borderId="30" xfId="0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horizontal="center" vertical="top" wrapText="1" readingOrder="1"/>
      <protection locked="0"/>
    </xf>
    <xf numFmtId="0" fontId="0" fillId="0" borderId="31" xfId="0" applyBorder="1" applyAlignment="1" applyProtection="1">
      <alignment vertical="top" wrapText="1"/>
      <protection locked="0"/>
    </xf>
    <xf numFmtId="0" fontId="0" fillId="0" borderId="32" xfId="0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horizontal="center" vertical="top" wrapText="1" readingOrder="1"/>
      <protection locked="0"/>
    </xf>
    <xf numFmtId="0" fontId="2" fillId="0" borderId="1" xfId="0" applyFont="1" applyBorder="1" applyAlignment="1" applyProtection="1">
      <alignment horizontal="center" vertical="top" wrapText="1" readingOrder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20316;&#26989;&#29992;&#12501;&#12457;&#12523;&#12480;/&#21271;&#31859;&#20316;&#26989;&#29992;&#12501;&#12457;&#12523;&#12480;/2105_&#31859;&#22269;&#65343;&#12501;&#12451;&#12540;&#12489;&#12525;&#12483;&#12488;&#12398;&#21205;&#21521;.xls" TargetMode="External"/><Relationship Id="rId1" Type="http://schemas.openxmlformats.org/officeDocument/2006/relationships/externalLinkPath" Target="/050%20&#35519;&#26619;&#24773;&#22577;&#37096;/65%20&#32113;&#35336;&#36039;&#26009;/11%20&#30044;&#29987;/&#24115;&#31080;/&#20316;&#26989;&#29992;&#12501;&#12457;&#12523;&#12480;/&#21271;&#31859;&#20316;&#26989;&#29992;&#12501;&#12457;&#12523;&#12480;/2105_&#31859;&#22269;&#65343;&#12501;&#12451;&#12540;&#12489;&#12525;&#12483;&#12488;&#12398;&#21205;&#215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直近15カ月"/>
      <sheetName val="過去データ"/>
      <sheetName val="作業用"/>
      <sheetName val="マニュアル"/>
    </sheetNames>
    <sheetDataSet>
      <sheetData sheetId="0"/>
      <sheetData sheetId="1"/>
      <sheetData sheetId="2">
        <row r="7">
          <cell r="B7">
            <v>11692</v>
          </cell>
        </row>
        <row r="8">
          <cell r="B8">
            <v>11739</v>
          </cell>
          <cell r="K8">
            <v>1549</v>
          </cell>
          <cell r="S8">
            <v>1511</v>
          </cell>
        </row>
        <row r="9">
          <cell r="B9">
            <v>11680</v>
          </cell>
          <cell r="C9">
            <v>10150</v>
          </cell>
          <cell r="K9">
            <v>1732</v>
          </cell>
          <cell r="S9">
            <v>1695</v>
          </cell>
        </row>
        <row r="10">
          <cell r="B10">
            <v>11676</v>
          </cell>
          <cell r="C10">
            <v>10126</v>
          </cell>
          <cell r="K10">
            <v>1652</v>
          </cell>
          <cell r="S10">
            <v>1469</v>
          </cell>
        </row>
        <row r="11">
          <cell r="B11">
            <v>11785</v>
          </cell>
          <cell r="C11">
            <v>10255</v>
          </cell>
          <cell r="K11">
            <v>1781</v>
          </cell>
          <cell r="S11">
            <v>1559</v>
          </cell>
        </row>
        <row r="12">
          <cell r="B12">
            <v>11953</v>
          </cell>
          <cell r="C12">
            <v>10418</v>
          </cell>
          <cell r="K12">
            <v>1628</v>
          </cell>
          <cell r="S12">
            <v>1693</v>
          </cell>
        </row>
        <row r="13">
          <cell r="B13">
            <v>11807</v>
          </cell>
          <cell r="C13">
            <v>10302</v>
          </cell>
          <cell r="K13">
            <v>1808</v>
          </cell>
          <cell r="S13">
            <v>1819</v>
          </cell>
        </row>
        <row r="14">
          <cell r="B14">
            <v>11728</v>
          </cell>
          <cell r="C14">
            <v>10233</v>
          </cell>
          <cell r="K14">
            <v>1532</v>
          </cell>
          <cell r="S14">
            <v>1697</v>
          </cell>
        </row>
        <row r="15">
          <cell r="B15">
            <v>11480</v>
          </cell>
          <cell r="C15">
            <v>10010</v>
          </cell>
          <cell r="K15">
            <v>1501</v>
          </cell>
          <cell r="S15">
            <v>1750</v>
          </cell>
        </row>
        <row r="16">
          <cell r="B16">
            <v>11112</v>
          </cell>
          <cell r="C16">
            <v>9697</v>
          </cell>
          <cell r="K16">
            <v>1638</v>
          </cell>
          <cell r="S16">
            <v>1704</v>
          </cell>
        </row>
        <row r="17">
          <cell r="B17">
            <v>10982</v>
          </cell>
          <cell r="C17">
            <v>9577</v>
          </cell>
          <cell r="K17">
            <v>1818</v>
          </cell>
          <cell r="S17">
            <v>1499</v>
          </cell>
        </row>
        <row r="18">
          <cell r="B18">
            <v>11288</v>
          </cell>
          <cell r="C18">
            <v>9848</v>
          </cell>
          <cell r="K18">
            <v>2104</v>
          </cell>
          <cell r="S18">
            <v>1637</v>
          </cell>
        </row>
        <row r="19">
          <cell r="B19">
            <v>11816</v>
          </cell>
          <cell r="C19">
            <v>10266</v>
          </cell>
          <cell r="K19">
            <v>1786</v>
          </cell>
          <cell r="S19">
            <v>1559</v>
          </cell>
        </row>
        <row r="20">
          <cell r="B20">
            <v>12031</v>
          </cell>
          <cell r="C20">
            <v>10436</v>
          </cell>
          <cell r="K20">
            <v>1611</v>
          </cell>
          <cell r="S20">
            <v>1597</v>
          </cell>
        </row>
        <row r="21">
          <cell r="B21">
            <v>11958</v>
          </cell>
          <cell r="C21">
            <v>10393</v>
          </cell>
          <cell r="K21">
            <v>1742</v>
          </cell>
          <cell r="S21">
            <v>1703</v>
          </cell>
        </row>
        <row r="22">
          <cell r="B22">
            <v>11928</v>
          </cell>
          <cell r="C22">
            <v>10388</v>
          </cell>
          <cell r="K22">
            <v>1523</v>
          </cell>
          <cell r="S22">
            <v>1581</v>
          </cell>
        </row>
        <row r="23">
          <cell r="B23">
            <v>11811</v>
          </cell>
          <cell r="C23">
            <v>10281</v>
          </cell>
          <cell r="K23">
            <v>1372</v>
          </cell>
          <cell r="S23">
            <v>1775</v>
          </cell>
        </row>
        <row r="24">
          <cell r="B24">
            <v>11297</v>
          </cell>
          <cell r="C24">
            <v>9827</v>
          </cell>
          <cell r="K24">
            <v>1265</v>
          </cell>
          <cell r="S24">
            <v>1286</v>
          </cell>
        </row>
        <row r="25">
          <cell r="B25">
            <v>11200</v>
          </cell>
          <cell r="C25">
            <v>9745</v>
          </cell>
          <cell r="K25">
            <v>1859</v>
          </cell>
          <cell r="S25">
            <v>1312</v>
          </cell>
        </row>
        <row r="26">
          <cell r="B26">
            <v>11671</v>
          </cell>
          <cell r="C26">
            <v>10236</v>
          </cell>
          <cell r="K26">
            <v>1600</v>
          </cell>
          <cell r="S26">
            <v>1748</v>
          </cell>
        </row>
        <row r="27">
          <cell r="B27">
            <v>11438</v>
          </cell>
          <cell r="C27">
            <v>10038</v>
          </cell>
          <cell r="K27">
            <v>1712</v>
          </cell>
          <cell r="S27">
            <v>1766</v>
          </cell>
        </row>
        <row r="28">
          <cell r="B28">
            <v>11284</v>
          </cell>
          <cell r="C28">
            <v>9934</v>
          </cell>
          <cell r="K28">
            <v>1807</v>
          </cell>
          <cell r="S28">
            <v>1646</v>
          </cell>
        </row>
        <row r="29">
          <cell r="B29">
            <v>11394</v>
          </cell>
          <cell r="C29">
            <v>10049</v>
          </cell>
          <cell r="K29">
            <v>1941</v>
          </cell>
          <cell r="S29">
            <v>1596</v>
          </cell>
        </row>
        <row r="30">
          <cell r="B30">
            <v>11717</v>
          </cell>
          <cell r="C30">
            <v>10342</v>
          </cell>
          <cell r="K30">
            <v>1843</v>
          </cell>
          <cell r="S30">
            <v>1646</v>
          </cell>
        </row>
        <row r="31">
          <cell r="B31">
            <v>11973</v>
          </cell>
          <cell r="C31">
            <v>10483</v>
          </cell>
          <cell r="K31">
            <v>1607</v>
          </cell>
          <cell r="S31">
            <v>1554</v>
          </cell>
        </row>
        <row r="32">
          <cell r="B32">
            <v>12036</v>
          </cell>
          <cell r="C32">
            <v>10481</v>
          </cell>
          <cell r="K32">
            <v>1645</v>
          </cell>
          <cell r="S32">
            <v>1617</v>
          </cell>
        </row>
        <row r="33">
          <cell r="B33">
            <v>11967</v>
          </cell>
          <cell r="C33">
            <v>10455</v>
          </cell>
          <cell r="K33">
            <v>1819</v>
          </cell>
          <cell r="S33">
            <v>1622</v>
          </cell>
        </row>
        <row r="34">
          <cell r="B34">
            <v>12106</v>
          </cell>
          <cell r="C34">
            <v>10606</v>
          </cell>
          <cell r="K34">
            <v>1502</v>
          </cell>
          <cell r="S34">
            <v>1544</v>
          </cell>
        </row>
        <row r="35">
          <cell r="B35">
            <v>12000</v>
          </cell>
          <cell r="C35">
            <v>10515</v>
          </cell>
          <cell r="K35">
            <v>1780</v>
          </cell>
          <cell r="S35">
            <v>1797</v>
          </cell>
        </row>
        <row r="36">
          <cell r="B36">
            <v>11897</v>
          </cell>
          <cell r="C36">
            <v>10447</v>
          </cell>
          <cell r="K36">
            <v>1620</v>
          </cell>
          <cell r="S36">
            <v>1711</v>
          </cell>
        </row>
        <row r="37">
          <cell r="B37">
            <v>11725</v>
          </cell>
          <cell r="C37">
            <v>10310</v>
          </cell>
          <cell r="K37">
            <v>1718</v>
          </cell>
          <cell r="S37">
            <v>1638</v>
          </cell>
        </row>
        <row r="38">
          <cell r="B38">
            <v>11699</v>
          </cell>
          <cell r="C38">
            <v>10334</v>
          </cell>
          <cell r="K38">
            <v>1483</v>
          </cell>
          <cell r="S38">
            <v>1787</v>
          </cell>
        </row>
        <row r="39">
          <cell r="B39">
            <v>11290</v>
          </cell>
          <cell r="C39">
            <v>9985</v>
          </cell>
          <cell r="K39">
            <v>1552</v>
          </cell>
          <cell r="S39">
            <v>1706</v>
          </cell>
        </row>
        <row r="40">
          <cell r="B40">
            <v>11074</v>
          </cell>
          <cell r="C40">
            <v>9784</v>
          </cell>
          <cell r="K40">
            <v>1848</v>
          </cell>
          <cell r="S40">
            <v>1662</v>
          </cell>
        </row>
        <row r="41">
          <cell r="B41">
            <v>11282</v>
          </cell>
          <cell r="C41">
            <v>9919</v>
          </cell>
          <cell r="K41">
            <v>1884</v>
          </cell>
          <cell r="S41">
            <v>1571</v>
          </cell>
        </row>
        <row r="42">
          <cell r="B42">
            <v>11550</v>
          </cell>
          <cell r="C42">
            <v>10180</v>
          </cell>
          <cell r="K42">
            <v>1946</v>
          </cell>
          <cell r="S42">
            <v>1578</v>
          </cell>
        </row>
        <row r="43">
          <cell r="B43">
            <v>11696</v>
          </cell>
          <cell r="C43">
            <v>10498</v>
          </cell>
          <cell r="K43">
            <v>1707</v>
          </cell>
          <cell r="S43">
            <v>1640</v>
          </cell>
        </row>
        <row r="44">
          <cell r="B44">
            <v>11673</v>
          </cell>
          <cell r="C44">
            <v>10263</v>
          </cell>
          <cell r="K44">
            <v>1746</v>
          </cell>
          <cell r="S44">
            <v>1645</v>
          </cell>
        </row>
        <row r="45">
          <cell r="B45">
            <v>12037</v>
          </cell>
          <cell r="C45">
            <v>10567</v>
          </cell>
          <cell r="K45">
            <v>1798</v>
          </cell>
          <cell r="S45">
            <v>1602</v>
          </cell>
        </row>
        <row r="46">
          <cell r="B46">
            <v>12199</v>
          </cell>
          <cell r="C46">
            <v>10729</v>
          </cell>
          <cell r="K46">
            <v>1647</v>
          </cell>
          <cell r="S46">
            <v>1612</v>
          </cell>
        </row>
        <row r="47">
          <cell r="B47">
            <v>12193</v>
          </cell>
          <cell r="C47">
            <v>10713</v>
          </cell>
          <cell r="K47">
            <v>1775</v>
          </cell>
          <cell r="S47">
            <v>1774</v>
          </cell>
        </row>
        <row r="48">
          <cell r="B48">
            <v>12145</v>
          </cell>
          <cell r="C48">
            <v>10670</v>
          </cell>
          <cell r="K48">
            <v>1618</v>
          </cell>
          <cell r="S48">
            <v>1677</v>
          </cell>
        </row>
        <row r="49">
          <cell r="B49">
            <v>12022</v>
          </cell>
          <cell r="C49">
            <v>10567</v>
          </cell>
          <cell r="K49">
            <v>1666</v>
          </cell>
          <cell r="S49">
            <v>1676</v>
          </cell>
        </row>
        <row r="50">
          <cell r="B50">
            <v>11901</v>
          </cell>
          <cell r="C50">
            <v>10526</v>
          </cell>
          <cell r="K50">
            <v>1453</v>
          </cell>
          <cell r="S50">
            <v>1830</v>
          </cell>
        </row>
        <row r="51">
          <cell r="B51">
            <v>11405</v>
          </cell>
          <cell r="C51">
            <v>10090</v>
          </cell>
          <cell r="K51">
            <v>1575</v>
          </cell>
          <cell r="S51">
            <v>1732</v>
          </cell>
        </row>
        <row r="52">
          <cell r="B52">
            <v>11289</v>
          </cell>
          <cell r="C52">
            <v>9984</v>
          </cell>
          <cell r="K52">
            <v>1874</v>
          </cell>
          <cell r="S52">
            <v>1800</v>
          </cell>
        </row>
        <row r="53">
          <cell r="B53">
            <v>11342</v>
          </cell>
          <cell r="C53">
            <v>9984</v>
          </cell>
          <cell r="K53">
            <v>1804</v>
          </cell>
          <cell r="S53">
            <v>1642</v>
          </cell>
        </row>
        <row r="54">
          <cell r="B54">
            <v>11509</v>
          </cell>
          <cell r="C54">
            <v>10124</v>
          </cell>
          <cell r="K54">
            <v>1791</v>
          </cell>
          <cell r="S54">
            <v>1584</v>
          </cell>
        </row>
        <row r="55">
          <cell r="B55">
            <v>11696</v>
          </cell>
          <cell r="C55">
            <v>10266</v>
          </cell>
          <cell r="K55">
            <v>1618</v>
          </cell>
          <cell r="S55">
            <v>1642</v>
          </cell>
        </row>
        <row r="56">
          <cell r="B56">
            <v>11673</v>
          </cell>
          <cell r="C56">
            <v>10193</v>
          </cell>
          <cell r="K56">
            <v>1577</v>
          </cell>
          <cell r="S56">
            <v>1524</v>
          </cell>
        </row>
        <row r="57">
          <cell r="B57">
            <v>11682</v>
          </cell>
          <cell r="C57">
            <v>9883</v>
          </cell>
          <cell r="K57">
            <v>1725</v>
          </cell>
          <cell r="S57">
            <v>1648</v>
          </cell>
        </row>
        <row r="58">
          <cell r="B58">
            <v>11754</v>
          </cell>
          <cell r="C58">
            <v>10254</v>
          </cell>
          <cell r="K58">
            <v>1537</v>
          </cell>
          <cell r="S58">
            <v>1541</v>
          </cell>
        </row>
        <row r="59">
          <cell r="B59">
            <v>11685</v>
          </cell>
          <cell r="C59">
            <v>10200</v>
          </cell>
          <cell r="K59">
            <v>1543</v>
          </cell>
          <cell r="S59">
            <v>1542</v>
          </cell>
        </row>
        <row r="60">
          <cell r="B60">
            <v>11647</v>
          </cell>
          <cell r="C60">
            <v>10152</v>
          </cell>
          <cell r="K60">
            <v>1553</v>
          </cell>
          <cell r="S60">
            <v>1487</v>
          </cell>
        </row>
        <row r="61">
          <cell r="B61">
            <v>11654</v>
          </cell>
          <cell r="C61">
            <v>10194</v>
          </cell>
          <cell r="K61">
            <v>1748</v>
          </cell>
          <cell r="S61">
            <v>1701</v>
          </cell>
        </row>
        <row r="62">
          <cell r="B62">
            <v>11590</v>
          </cell>
          <cell r="C62">
            <v>10180</v>
          </cell>
          <cell r="K62">
            <v>1483</v>
          </cell>
          <cell r="S62">
            <v>1719</v>
          </cell>
        </row>
        <row r="63">
          <cell r="B63">
            <v>11243</v>
          </cell>
          <cell r="C63">
            <v>9883</v>
          </cell>
          <cell r="K63">
            <v>1441</v>
          </cell>
          <cell r="S63">
            <v>1524</v>
          </cell>
        </row>
        <row r="64">
          <cell r="B64">
            <v>11064</v>
          </cell>
          <cell r="C64">
            <v>9744</v>
          </cell>
          <cell r="K64">
            <v>1766</v>
          </cell>
          <cell r="S64">
            <v>1688</v>
          </cell>
        </row>
        <row r="65">
          <cell r="B65">
            <v>11127</v>
          </cell>
          <cell r="C65">
            <v>9772</v>
          </cell>
          <cell r="K65">
            <v>1921</v>
          </cell>
          <cell r="S65">
            <v>1475</v>
          </cell>
        </row>
        <row r="66">
          <cell r="B66">
            <v>11604</v>
          </cell>
          <cell r="C66">
            <v>10169</v>
          </cell>
          <cell r="K66">
            <v>1856</v>
          </cell>
          <cell r="S66">
            <v>1571</v>
          </cell>
        </row>
        <row r="67">
          <cell r="B67">
            <v>11956</v>
          </cell>
          <cell r="C67">
            <v>10401</v>
          </cell>
          <cell r="K67">
            <v>1602</v>
          </cell>
          <cell r="S67">
            <v>1522</v>
          </cell>
        </row>
        <row r="68">
          <cell r="B68">
            <v>12016</v>
          </cell>
          <cell r="C68">
            <v>10436</v>
          </cell>
          <cell r="K68">
            <v>1475</v>
          </cell>
          <cell r="S68">
            <v>1523</v>
          </cell>
        </row>
        <row r="69">
          <cell r="B69">
            <v>11930</v>
          </cell>
          <cell r="C69">
            <v>10335</v>
          </cell>
          <cell r="K69">
            <v>1577</v>
          </cell>
          <cell r="S69">
            <v>1646</v>
          </cell>
        </row>
        <row r="70">
          <cell r="B70">
            <v>11797</v>
          </cell>
          <cell r="C70">
            <v>10192</v>
          </cell>
          <cell r="K70">
            <v>1676</v>
          </cell>
          <cell r="S70">
            <v>1591</v>
          </cell>
        </row>
        <row r="71">
          <cell r="B71">
            <v>11838</v>
          </cell>
          <cell r="C71">
            <v>10228</v>
          </cell>
          <cell r="K71">
            <v>1542</v>
          </cell>
          <cell r="S71">
            <v>1505</v>
          </cell>
        </row>
        <row r="72">
          <cell r="B72">
            <v>11826</v>
          </cell>
          <cell r="C72">
            <v>10216</v>
          </cell>
          <cell r="K72">
            <v>1452</v>
          </cell>
          <cell r="S72">
            <v>1650</v>
          </cell>
        </row>
        <row r="73">
          <cell r="B73">
            <v>11554</v>
          </cell>
          <cell r="C73">
            <v>9969</v>
          </cell>
          <cell r="K73">
            <v>1813</v>
          </cell>
          <cell r="S73">
            <v>1690</v>
          </cell>
        </row>
        <row r="74">
          <cell r="B74">
            <v>11583</v>
          </cell>
          <cell r="C74">
            <v>10038</v>
          </cell>
          <cell r="K74">
            <v>1371</v>
          </cell>
          <cell r="S74">
            <v>1562</v>
          </cell>
        </row>
        <row r="75">
          <cell r="B75">
            <v>11304</v>
          </cell>
          <cell r="C75">
            <v>9799</v>
          </cell>
          <cell r="K75">
            <v>1522</v>
          </cell>
          <cell r="S75">
            <v>1633</v>
          </cell>
        </row>
        <row r="76">
          <cell r="B76">
            <v>11095</v>
          </cell>
          <cell r="C76">
            <v>9640</v>
          </cell>
          <cell r="K76">
            <v>1751</v>
          </cell>
          <cell r="S76">
            <v>1610</v>
          </cell>
        </row>
        <row r="77">
          <cell r="B77">
            <v>11198</v>
          </cell>
          <cell r="C77">
            <v>9733</v>
          </cell>
          <cell r="K77">
            <v>1874</v>
          </cell>
          <cell r="S77">
            <v>1494</v>
          </cell>
        </row>
        <row r="78">
          <cell r="B78">
            <v>11600</v>
          </cell>
          <cell r="C78">
            <v>10065</v>
          </cell>
          <cell r="K78">
            <v>1958</v>
          </cell>
          <cell r="S78">
            <v>1619</v>
          </cell>
        </row>
        <row r="79">
          <cell r="B79">
            <v>11966</v>
          </cell>
          <cell r="C79">
            <v>10346</v>
          </cell>
          <cell r="K79">
            <v>1555</v>
          </cell>
          <cell r="S79">
            <v>1491</v>
          </cell>
        </row>
        <row r="80">
          <cell r="B80">
            <v>11982</v>
          </cell>
          <cell r="C80">
            <v>10362</v>
          </cell>
          <cell r="K80">
            <v>1434</v>
          </cell>
          <cell r="S80">
            <v>1530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C3A62-056A-403E-AFF5-2333AAA82BB6}">
  <dimension ref="A1:S342"/>
  <sheetViews>
    <sheetView showGridLines="0" tabSelected="1" view="pageBreakPreview" zoomScale="140" zoomScaleNormal="140" zoomScaleSheetLayoutView="140" workbookViewId="0">
      <selection activeCell="O270" sqref="O270"/>
    </sheetView>
  </sheetViews>
  <sheetFormatPr defaultRowHeight="13.2" x14ac:dyDescent="0.25"/>
  <cols>
    <col min="1" max="1" width="12.109375" customWidth="1"/>
    <col min="2" max="2" width="2.5546875" customWidth="1"/>
    <col min="3" max="3" width="12.109375" customWidth="1"/>
    <col min="4" max="4" width="9.6640625" customWidth="1"/>
    <col min="5" max="5" width="2.5546875" customWidth="1"/>
    <col min="6" max="6" width="12.109375" customWidth="1"/>
    <col min="7" max="7" width="9.6640625" customWidth="1"/>
    <col min="8" max="8" width="2.5546875" customWidth="1"/>
    <col min="9" max="9" width="12.109375" customWidth="1"/>
    <col min="10" max="10" width="0" hidden="1" customWidth="1"/>
    <col min="11" max="11" width="9.6640625" customWidth="1"/>
    <col min="12" max="12" width="2.5546875" customWidth="1"/>
    <col min="13" max="13" width="10.6640625" customWidth="1"/>
    <col min="14" max="14" width="9.33203125" bestFit="1" customWidth="1"/>
    <col min="15" max="15" width="8.88671875" customWidth="1"/>
  </cols>
  <sheetData>
    <row r="1" spans="1:14" ht="17.100000000000001" customHeight="1" x14ac:dyDescent="0.25">
      <c r="A1" s="66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4" ht="17.100000000000001" customHeight="1" x14ac:dyDescent="0.25">
      <c r="A2" s="66" t="s">
        <v>1</v>
      </c>
      <c r="B2" s="58"/>
      <c r="C2" s="58"/>
      <c r="D2" s="58"/>
    </row>
    <row r="3" spans="1:14" ht="17.100000000000001" customHeight="1" x14ac:dyDescent="0.25">
      <c r="A3" s="67" t="s">
        <v>2</v>
      </c>
      <c r="B3" s="58"/>
      <c r="C3" s="58"/>
      <c r="D3" s="58"/>
      <c r="E3" s="58"/>
      <c r="F3" s="58"/>
      <c r="G3" s="58"/>
      <c r="H3" s="58"/>
      <c r="I3" s="58"/>
    </row>
    <row r="4" spans="1:14" ht="13.2" customHeight="1" x14ac:dyDescent="0.25">
      <c r="A4" s="1" t="s">
        <v>3</v>
      </c>
      <c r="B4" s="68" t="s">
        <v>4</v>
      </c>
      <c r="C4" s="56"/>
      <c r="D4" s="69"/>
      <c r="E4" s="70" t="s">
        <v>5</v>
      </c>
      <c r="F4" s="71"/>
      <c r="G4" s="71"/>
      <c r="H4" s="71"/>
      <c r="I4" s="71"/>
      <c r="J4" s="71"/>
      <c r="K4" s="71"/>
      <c r="L4" s="71"/>
      <c r="M4" s="71"/>
      <c r="N4" s="72"/>
    </row>
    <row r="5" spans="1:14" ht="13.2" customHeight="1" x14ac:dyDescent="0.25">
      <c r="A5" s="2"/>
      <c r="B5" s="73"/>
      <c r="C5" s="58"/>
      <c r="D5" s="60"/>
      <c r="E5" s="74" t="s">
        <v>6</v>
      </c>
      <c r="F5" s="56"/>
      <c r="G5" s="69"/>
      <c r="H5" s="74" t="s">
        <v>7</v>
      </c>
      <c r="I5" s="56"/>
      <c r="J5" s="56"/>
      <c r="K5" s="69"/>
      <c r="L5" s="74" t="s">
        <v>8</v>
      </c>
      <c r="M5" s="56"/>
      <c r="N5" s="69"/>
    </row>
    <row r="6" spans="1:14" ht="13.2" customHeight="1" x14ac:dyDescent="0.25">
      <c r="A6" s="3" t="s">
        <v>9</v>
      </c>
      <c r="B6" s="61" t="s">
        <v>10</v>
      </c>
      <c r="C6" s="53"/>
      <c r="D6" s="4" t="s">
        <v>11</v>
      </c>
      <c r="E6" s="62" t="s">
        <v>10</v>
      </c>
      <c r="F6" s="53"/>
      <c r="G6" s="4" t="s">
        <v>11</v>
      </c>
      <c r="H6" s="62" t="s">
        <v>10</v>
      </c>
      <c r="I6" s="53"/>
      <c r="K6" s="4" t="s">
        <v>11</v>
      </c>
      <c r="L6" s="62" t="s">
        <v>10</v>
      </c>
      <c r="M6" s="53"/>
      <c r="N6" s="4" t="s">
        <v>11</v>
      </c>
    </row>
    <row r="7" spans="1:14" x14ac:dyDescent="0.25">
      <c r="A7" s="5" t="s">
        <v>12</v>
      </c>
      <c r="B7" s="6"/>
      <c r="C7" s="7">
        <v>11798</v>
      </c>
      <c r="D7" s="8" t="s">
        <v>13</v>
      </c>
      <c r="E7" s="6"/>
      <c r="F7" s="7">
        <v>10076</v>
      </c>
      <c r="G7" s="8" t="s">
        <v>13</v>
      </c>
      <c r="H7" s="6"/>
      <c r="I7" s="7">
        <v>20573</v>
      </c>
      <c r="K7" s="8" t="s">
        <v>13</v>
      </c>
      <c r="L7" s="6"/>
      <c r="M7" s="7">
        <v>19965</v>
      </c>
      <c r="N7" s="8" t="s">
        <v>13</v>
      </c>
    </row>
    <row r="8" spans="1:14" x14ac:dyDescent="0.25">
      <c r="A8" s="5" t="s">
        <v>14</v>
      </c>
      <c r="B8" s="6"/>
      <c r="C8" s="7">
        <v>11565</v>
      </c>
      <c r="D8" s="9">
        <f>C8/C7*100</f>
        <v>98.025088998135274</v>
      </c>
      <c r="E8" s="6"/>
      <c r="F8" s="7">
        <v>9910</v>
      </c>
      <c r="G8" s="9">
        <f>F8/F7*100</f>
        <v>98.352520841603805</v>
      </c>
      <c r="H8" s="6"/>
      <c r="I8" s="7">
        <v>20259</v>
      </c>
      <c r="K8" s="9">
        <f>I8/I7*100</f>
        <v>98.473727701356154</v>
      </c>
      <c r="L8" s="6"/>
      <c r="M8" s="7">
        <v>20279</v>
      </c>
      <c r="N8" s="9">
        <f>M8/M7*100</f>
        <v>101.57275231655396</v>
      </c>
    </row>
    <row r="9" spans="1:14" x14ac:dyDescent="0.25">
      <c r="A9" s="5" t="s">
        <v>15</v>
      </c>
      <c r="B9" s="6"/>
      <c r="C9" s="7">
        <v>10593</v>
      </c>
      <c r="D9" s="9">
        <f t="shared" ref="D9:D15" si="0">C9/C8*100</f>
        <v>91.595330739299612</v>
      </c>
      <c r="E9" s="6"/>
      <c r="F9" s="7">
        <v>9124</v>
      </c>
      <c r="G9" s="9">
        <f t="shared" ref="G9:G26" si="1">F9/F8*100</f>
        <v>92.068617558022197</v>
      </c>
      <c r="H9" s="6"/>
      <c r="I9" s="7">
        <v>21425</v>
      </c>
      <c r="K9" s="9">
        <f t="shared" ref="K9:K19" si="2">I9/I8*100</f>
        <v>105.7554667061553</v>
      </c>
      <c r="L9" s="6"/>
      <c r="M9" s="7">
        <v>20115</v>
      </c>
      <c r="N9" s="9">
        <f>M9/M8*100</f>
        <v>99.191281621381719</v>
      </c>
    </row>
    <row r="10" spans="1:14" x14ac:dyDescent="0.25">
      <c r="A10" s="5" t="s">
        <v>16</v>
      </c>
      <c r="B10" s="6"/>
      <c r="C10" s="7">
        <v>11253</v>
      </c>
      <c r="D10" s="9">
        <f t="shared" si="0"/>
        <v>106.23052959501558</v>
      </c>
      <c r="E10" s="6"/>
      <c r="F10" s="7">
        <v>9753</v>
      </c>
      <c r="G10" s="9">
        <f t="shared" si="1"/>
        <v>106.89390618149935</v>
      </c>
      <c r="H10" s="6"/>
      <c r="I10" s="7">
        <v>20171</v>
      </c>
      <c r="K10" s="9">
        <f t="shared" si="2"/>
        <v>94.147024504084015</v>
      </c>
      <c r="L10" s="6"/>
      <c r="M10" s="7">
        <v>19348</v>
      </c>
      <c r="N10" s="9">
        <f>M10/M9*100</f>
        <v>96.186925180213763</v>
      </c>
    </row>
    <row r="11" spans="1:14" x14ac:dyDescent="0.25">
      <c r="A11" s="5" t="s">
        <v>17</v>
      </c>
      <c r="B11" s="6"/>
      <c r="C11" s="7">
        <v>11299</v>
      </c>
      <c r="D11" s="9">
        <f t="shared" si="0"/>
        <v>100.40877988092065</v>
      </c>
      <c r="E11" s="6"/>
      <c r="F11" s="7">
        <v>9806</v>
      </c>
      <c r="G11" s="9">
        <f t="shared" si="1"/>
        <v>100.54342253665538</v>
      </c>
      <c r="H11" s="6"/>
      <c r="I11" s="7">
        <v>20536</v>
      </c>
      <c r="K11" s="9">
        <f t="shared" si="2"/>
        <v>101.80952853105944</v>
      </c>
      <c r="L11" s="6"/>
      <c r="M11" s="7">
        <v>19272</v>
      </c>
      <c r="N11" s="9">
        <f>M11/M10*100</f>
        <v>99.607194542071525</v>
      </c>
    </row>
    <row r="12" spans="1:14" x14ac:dyDescent="0.25">
      <c r="A12" s="5" t="s">
        <v>18</v>
      </c>
      <c r="B12" s="6"/>
      <c r="C12" s="7">
        <v>11804</v>
      </c>
      <c r="D12" s="9">
        <f t="shared" si="0"/>
        <v>104.46942207274981</v>
      </c>
      <c r="E12" s="6"/>
      <c r="F12" s="7">
        <v>10324</v>
      </c>
      <c r="G12" s="9">
        <f t="shared" si="1"/>
        <v>105.28248011421579</v>
      </c>
      <c r="H12" s="6"/>
      <c r="I12" s="7">
        <v>20614</v>
      </c>
      <c r="K12" s="9">
        <f t="shared" si="2"/>
        <v>100.37982080249319</v>
      </c>
      <c r="L12" s="6"/>
      <c r="M12" s="7">
        <v>19680</v>
      </c>
      <c r="N12" s="9">
        <f>M12/M11*100</f>
        <v>102.11706102117061</v>
      </c>
    </row>
    <row r="13" spans="1:14" x14ac:dyDescent="0.25">
      <c r="A13" s="5" t="s">
        <v>19</v>
      </c>
      <c r="B13" s="6"/>
      <c r="C13" s="7">
        <v>11974</v>
      </c>
      <c r="D13" s="9">
        <f t="shared" si="0"/>
        <v>101.44018976618096</v>
      </c>
      <c r="E13" s="6"/>
      <c r="F13" s="7">
        <v>10454</v>
      </c>
      <c r="G13" s="9">
        <f>F13/F12*100</f>
        <v>101.25920185974428</v>
      </c>
      <c r="H13" s="6"/>
      <c r="I13" s="7">
        <v>20333</v>
      </c>
      <c r="K13" s="9">
        <f t="shared" si="2"/>
        <v>98.63684874357233</v>
      </c>
      <c r="L13" s="6"/>
      <c r="M13" s="7">
        <v>19517</v>
      </c>
      <c r="N13" s="9">
        <f t="shared" ref="N13:N42" si="3">M13/M12*100</f>
        <v>99.171747967479675</v>
      </c>
    </row>
    <row r="14" spans="1:14" x14ac:dyDescent="0.25">
      <c r="A14" s="5" t="s">
        <v>20</v>
      </c>
      <c r="B14" s="6"/>
      <c r="C14" s="7">
        <v>12097</v>
      </c>
      <c r="D14" s="9">
        <f t="shared" si="0"/>
        <v>101.0272256555871</v>
      </c>
      <c r="E14" s="6"/>
      <c r="F14" s="7">
        <v>10568</v>
      </c>
      <c r="G14" s="9">
        <f t="shared" si="1"/>
        <v>101.09049167782666</v>
      </c>
      <c r="H14" s="6"/>
      <c r="I14" s="7">
        <v>19318</v>
      </c>
      <c r="K14" s="9">
        <f t="shared" si="2"/>
        <v>95.008114887129295</v>
      </c>
      <c r="L14" s="6"/>
      <c r="M14" s="7">
        <v>19481</v>
      </c>
      <c r="N14" s="9">
        <f t="shared" si="3"/>
        <v>99.815545421939845</v>
      </c>
    </row>
    <row r="15" spans="1:14" x14ac:dyDescent="0.25">
      <c r="A15" s="5" t="s">
        <v>21</v>
      </c>
      <c r="B15" s="6"/>
      <c r="C15" s="7">
        <v>11234</v>
      </c>
      <c r="D15" s="9">
        <f t="shared" si="0"/>
        <v>92.865999834669751</v>
      </c>
      <c r="E15" s="6"/>
      <c r="F15" s="7">
        <v>9778</v>
      </c>
      <c r="G15" s="9">
        <f t="shared" si="1"/>
        <v>92.524602573807726</v>
      </c>
      <c r="H15" s="6"/>
      <c r="I15" s="7">
        <v>19335</v>
      </c>
      <c r="K15" s="9">
        <f t="shared" si="2"/>
        <v>100.0880008282431</v>
      </c>
      <c r="L15" s="6"/>
      <c r="M15" s="7">
        <v>18871</v>
      </c>
      <c r="N15" s="9">
        <f t="shared" si="3"/>
        <v>96.868743904317029</v>
      </c>
    </row>
    <row r="16" spans="1:14" x14ac:dyDescent="0.25">
      <c r="A16" s="5" t="s">
        <v>22</v>
      </c>
      <c r="B16" s="6"/>
      <c r="C16" s="7">
        <v>11008</v>
      </c>
      <c r="D16" s="9">
        <f>C16/C15*100</f>
        <v>97.98824995549225</v>
      </c>
      <c r="E16" s="6"/>
      <c r="F16" s="7">
        <v>9622</v>
      </c>
      <c r="G16" s="9">
        <f t="shared" si="1"/>
        <v>98.404581714051957</v>
      </c>
      <c r="H16" s="6"/>
      <c r="I16" s="7">
        <v>20347</v>
      </c>
      <c r="K16" s="9">
        <f t="shared" si="2"/>
        <v>105.23403154900438</v>
      </c>
      <c r="L16" s="6"/>
      <c r="M16" s="7">
        <v>19277</v>
      </c>
      <c r="N16" s="9">
        <f t="shared" si="3"/>
        <v>102.15144931376186</v>
      </c>
    </row>
    <row r="17" spans="1:19" x14ac:dyDescent="0.25">
      <c r="A17" s="5" t="s">
        <v>23</v>
      </c>
      <c r="B17" s="6"/>
      <c r="C17" s="7">
        <v>11514</v>
      </c>
      <c r="D17" s="9">
        <f t="shared" ref="D17:D25" si="4">C17/C16*100</f>
        <v>104.59665697674419</v>
      </c>
      <c r="E17" s="6"/>
      <c r="F17" s="7">
        <v>9998</v>
      </c>
      <c r="G17" s="9">
        <f t="shared" si="1"/>
        <v>103.90771149449178</v>
      </c>
      <c r="H17" s="6"/>
      <c r="I17" s="7">
        <v>20770</v>
      </c>
      <c r="K17" s="9">
        <f t="shared" si="2"/>
        <v>102.07893055487295</v>
      </c>
      <c r="L17" s="6"/>
      <c r="M17" s="7">
        <v>19683</v>
      </c>
      <c r="N17" s="9">
        <f t="shared" si="3"/>
        <v>102.10613684701977</v>
      </c>
    </row>
    <row r="18" spans="1:19" x14ac:dyDescent="0.25">
      <c r="A18" s="42" t="s">
        <v>24</v>
      </c>
      <c r="B18" s="43"/>
      <c r="C18" s="44">
        <v>11861</v>
      </c>
      <c r="D18" s="45">
        <f t="shared" si="4"/>
        <v>103.01372242487408</v>
      </c>
      <c r="E18" s="43"/>
      <c r="F18" s="44">
        <v>10299</v>
      </c>
      <c r="G18" s="45">
        <f t="shared" si="1"/>
        <v>103.01060212042408</v>
      </c>
      <c r="H18" s="43"/>
      <c r="I18" s="44">
        <v>19419</v>
      </c>
      <c r="J18" s="46"/>
      <c r="K18" s="45">
        <f t="shared" si="2"/>
        <v>93.495426095329805</v>
      </c>
      <c r="L18" s="43"/>
      <c r="M18" s="44">
        <v>19253</v>
      </c>
      <c r="N18" s="45">
        <f t="shared" si="3"/>
        <v>97.815373672712497</v>
      </c>
    </row>
    <row r="19" spans="1:19" x14ac:dyDescent="0.25">
      <c r="A19" s="5" t="s">
        <v>25</v>
      </c>
      <c r="B19" s="6"/>
      <c r="C19" s="7">
        <v>11172</v>
      </c>
      <c r="D19" s="9">
        <f t="shared" si="4"/>
        <v>94.191046286147881</v>
      </c>
      <c r="E19" s="6"/>
      <c r="F19" s="7">
        <v>9682</v>
      </c>
      <c r="G19" s="9">
        <f t="shared" si="1"/>
        <v>94.009127099718413</v>
      </c>
      <c r="H19" s="6"/>
      <c r="I19" s="7">
        <v>19212</v>
      </c>
      <c r="K19" s="9">
        <f t="shared" si="2"/>
        <v>98.934033678356244</v>
      </c>
      <c r="L19" s="6"/>
      <c r="M19" s="7">
        <v>18487</v>
      </c>
      <c r="N19" s="9">
        <f t="shared" si="3"/>
        <v>96.021399262452604</v>
      </c>
    </row>
    <row r="20" spans="1:19" x14ac:dyDescent="0.25">
      <c r="A20" s="5" t="s">
        <v>26</v>
      </c>
      <c r="B20" s="6"/>
      <c r="C20" s="7">
        <v>10523</v>
      </c>
      <c r="D20" s="9">
        <f t="shared" si="4"/>
        <v>94.190834228428216</v>
      </c>
      <c r="E20" s="6"/>
      <c r="F20" s="7">
        <v>9194</v>
      </c>
      <c r="G20" s="9">
        <f t="shared" si="1"/>
        <v>94.959719066308608</v>
      </c>
      <c r="H20" s="6"/>
      <c r="I20" s="7">
        <v>18829</v>
      </c>
      <c r="K20" s="9">
        <f>I20/I19*100</f>
        <v>98.006454299396211</v>
      </c>
      <c r="L20" s="6"/>
      <c r="M20" s="7">
        <v>17991</v>
      </c>
      <c r="N20" s="9">
        <f t="shared" si="3"/>
        <v>97.317033591172176</v>
      </c>
    </row>
    <row r="21" spans="1:19" x14ac:dyDescent="0.25">
      <c r="A21" s="5" t="s">
        <v>27</v>
      </c>
      <c r="B21" s="6"/>
      <c r="C21" s="7">
        <v>10626</v>
      </c>
      <c r="D21" s="9">
        <f t="shared" si="4"/>
        <v>100.97880832462225</v>
      </c>
      <c r="E21" s="6"/>
      <c r="F21" s="7">
        <v>9224</v>
      </c>
      <c r="G21" s="9">
        <f t="shared" si="1"/>
        <v>100.3262997607135</v>
      </c>
      <c r="H21" s="6"/>
      <c r="I21" s="7">
        <v>17866</v>
      </c>
      <c r="K21" s="9">
        <f t="shared" ref="K21:K26" si="5">I21/I20*100</f>
        <v>94.885548887354616</v>
      </c>
      <c r="L21" s="6"/>
      <c r="M21" s="7">
        <v>17232</v>
      </c>
      <c r="N21" s="9">
        <f t="shared" si="3"/>
        <v>95.781223945305982</v>
      </c>
    </row>
    <row r="22" spans="1:19" x14ac:dyDescent="0.25">
      <c r="A22" s="5" t="s">
        <v>28</v>
      </c>
      <c r="B22" s="6"/>
      <c r="C22" s="7">
        <v>10575</v>
      </c>
      <c r="D22" s="9">
        <f t="shared" si="4"/>
        <v>99.520045172219085</v>
      </c>
      <c r="E22" s="6"/>
      <c r="F22" s="7">
        <v>9135</v>
      </c>
      <c r="G22" s="9">
        <f t="shared" si="1"/>
        <v>99.035125758889848</v>
      </c>
      <c r="H22" s="6"/>
      <c r="I22" s="7">
        <v>18837</v>
      </c>
      <c r="K22" s="9">
        <f t="shared" si="5"/>
        <v>105.43490428747342</v>
      </c>
      <c r="L22" s="6"/>
      <c r="M22" s="7">
        <v>18234</v>
      </c>
      <c r="N22" s="9">
        <f t="shared" si="3"/>
        <v>105.81476323119776</v>
      </c>
    </row>
    <row r="23" spans="1:19" x14ac:dyDescent="0.25">
      <c r="A23" s="5" t="s">
        <v>29</v>
      </c>
      <c r="B23" s="6"/>
      <c r="C23" s="7">
        <v>10605</v>
      </c>
      <c r="D23" s="9">
        <f t="shared" si="4"/>
        <v>100.28368794326241</v>
      </c>
      <c r="E23" s="6"/>
      <c r="F23" s="7">
        <v>9140</v>
      </c>
      <c r="G23" s="9">
        <f t="shared" si="1"/>
        <v>100.05473453749316</v>
      </c>
      <c r="H23" s="6"/>
      <c r="I23" s="7">
        <v>20539</v>
      </c>
      <c r="K23" s="9">
        <f t="shared" si="5"/>
        <v>109.03540903540903</v>
      </c>
      <c r="L23" s="6"/>
      <c r="M23" s="7">
        <v>19102</v>
      </c>
      <c r="N23" s="9">
        <f t="shared" si="3"/>
        <v>104.76033783042669</v>
      </c>
    </row>
    <row r="24" spans="1:19" s="46" customFormat="1" x14ac:dyDescent="0.25">
      <c r="A24" s="5" t="s">
        <v>67</v>
      </c>
      <c r="B24" s="6"/>
      <c r="C24" s="7">
        <v>11489</v>
      </c>
      <c r="D24" s="9">
        <f t="shared" si="4"/>
        <v>108.33569071192835</v>
      </c>
      <c r="E24" s="6"/>
      <c r="F24" s="7">
        <v>9969</v>
      </c>
      <c r="G24" s="9">
        <f t="shared" si="1"/>
        <v>109.07002188183807</v>
      </c>
      <c r="H24" s="6"/>
      <c r="I24" s="7">
        <f>SUM(I247:I258)</f>
        <v>20301</v>
      </c>
      <c r="J24" s="18"/>
      <c r="K24" s="9">
        <f t="shared" si="5"/>
        <v>98.841228881639807</v>
      </c>
      <c r="L24" s="6"/>
      <c r="M24" s="7">
        <f>SUM(M247:M258)</f>
        <v>19466</v>
      </c>
      <c r="N24" s="9">
        <f t="shared" si="3"/>
        <v>101.90555962726415</v>
      </c>
    </row>
    <row r="25" spans="1:19" x14ac:dyDescent="0.25">
      <c r="A25" s="5" t="s">
        <v>68</v>
      </c>
      <c r="B25" s="6"/>
      <c r="C25" s="7">
        <v>11680</v>
      </c>
      <c r="D25" s="9">
        <f t="shared" si="4"/>
        <v>101.66245974410306</v>
      </c>
      <c r="E25" s="6"/>
      <c r="F25" s="7">
        <f>F259</f>
        <v>10150</v>
      </c>
      <c r="G25" s="9">
        <f t="shared" si="1"/>
        <v>101.81562844818939</v>
      </c>
      <c r="H25" s="6"/>
      <c r="I25" s="7">
        <f>SUM(I259:I270)</f>
        <v>20591</v>
      </c>
      <c r="J25" s="18"/>
      <c r="K25" s="9">
        <f t="shared" si="5"/>
        <v>101.42850105906113</v>
      </c>
      <c r="L25" s="6"/>
      <c r="M25" s="7">
        <f>SUM(M259:M270)</f>
        <v>19678</v>
      </c>
      <c r="N25" s="9">
        <f t="shared" si="3"/>
        <v>101.08907839309565</v>
      </c>
    </row>
    <row r="26" spans="1:19" x14ac:dyDescent="0.25">
      <c r="A26" s="42" t="s">
        <v>71</v>
      </c>
      <c r="B26" s="43"/>
      <c r="C26" s="44">
        <v>11958</v>
      </c>
      <c r="D26" s="45">
        <f>C26/C25*100</f>
        <v>102.38013698630138</v>
      </c>
      <c r="E26" s="43"/>
      <c r="F26" s="44">
        <f>F271</f>
        <v>10393</v>
      </c>
      <c r="G26" s="45">
        <f t="shared" si="1"/>
        <v>102.39408866995075</v>
      </c>
      <c r="H26" s="43"/>
      <c r="I26" s="44">
        <f>SUM(I271:I282)</f>
        <v>19916</v>
      </c>
      <c r="J26" s="47"/>
      <c r="K26" s="45">
        <f t="shared" si="5"/>
        <v>96.721868777621296</v>
      </c>
      <c r="L26" s="43"/>
      <c r="M26" s="44">
        <f>SUM(M271:M282)</f>
        <v>19230</v>
      </c>
      <c r="N26" s="45">
        <f>M26/M25*100</f>
        <v>97.723345868482568</v>
      </c>
    </row>
    <row r="27" spans="1:19" x14ac:dyDescent="0.25">
      <c r="A27" s="5" t="s">
        <v>77</v>
      </c>
      <c r="B27" s="6"/>
      <c r="C27" s="7">
        <v>11967</v>
      </c>
      <c r="D27" s="9">
        <f>C27/C26*100</f>
        <v>100.07526342197693</v>
      </c>
      <c r="E27" s="6"/>
      <c r="F27" s="44">
        <f>F283</f>
        <v>10455</v>
      </c>
      <c r="G27" s="9">
        <f>F27/F26*100</f>
        <v>100.5965553738093</v>
      </c>
      <c r="H27" s="6"/>
      <c r="I27" s="7">
        <f>SUM(I283:I294)</f>
        <v>20605</v>
      </c>
      <c r="J27" s="23"/>
      <c r="K27" s="9">
        <f>I27/I26*100</f>
        <v>103.45953002610966</v>
      </c>
      <c r="L27" s="43"/>
      <c r="M27" s="7">
        <f>SUM(M283:M294)</f>
        <v>19901</v>
      </c>
      <c r="N27" s="9">
        <f>M27/M26*100</f>
        <v>103.48933957358295</v>
      </c>
      <c r="S27" s="18"/>
    </row>
    <row r="28" spans="1:19" x14ac:dyDescent="0.25">
      <c r="A28" s="5" t="s">
        <v>78</v>
      </c>
      <c r="B28" s="6"/>
      <c r="C28" s="7">
        <v>12037</v>
      </c>
      <c r="D28" s="9">
        <f>C28/C27*100</f>
        <v>100.5849419236233</v>
      </c>
      <c r="E28" s="6"/>
      <c r="F28" s="44">
        <f>F295</f>
        <v>10567</v>
      </c>
      <c r="G28" s="9">
        <f>F28/F27*100</f>
        <v>101.07125777140125</v>
      </c>
      <c r="H28" s="6"/>
      <c r="I28" s="7">
        <f>SUM(I295:I306)</f>
        <v>20196</v>
      </c>
      <c r="J28" s="23"/>
      <c r="K28" s="9">
        <f>I28/I27*100</f>
        <v>98.015044892016505</v>
      </c>
      <c r="L28" s="43"/>
      <c r="M28" s="7">
        <f>SUM(M295:M306)</f>
        <v>20095</v>
      </c>
      <c r="N28" s="9">
        <f>M28/M27*100</f>
        <v>100.974825385659</v>
      </c>
    </row>
    <row r="29" spans="1:19" x14ac:dyDescent="0.25">
      <c r="A29" s="5" t="s">
        <v>79</v>
      </c>
      <c r="B29" s="6"/>
      <c r="C29" s="7">
        <v>11682</v>
      </c>
      <c r="D29" s="9">
        <f>C29/C28*100</f>
        <v>97.050760156185106</v>
      </c>
      <c r="E29" s="6"/>
      <c r="F29" s="44">
        <f>F307</f>
        <v>9883</v>
      </c>
      <c r="G29" s="9">
        <f>F29/F28*100</f>
        <v>93.527018075139594</v>
      </c>
      <c r="H29" s="6"/>
      <c r="I29" s="7">
        <f>SUM(I307:I318)</f>
        <v>19650</v>
      </c>
      <c r="J29" s="18"/>
      <c r="K29" s="9">
        <f>I29/I28*100</f>
        <v>97.29649435531789</v>
      </c>
      <c r="L29" s="43"/>
      <c r="M29" s="7">
        <f>SUM(M307:M318)</f>
        <v>18941</v>
      </c>
      <c r="N29" s="9">
        <f>M29/M28*100</f>
        <v>94.257277929833293</v>
      </c>
    </row>
    <row r="30" spans="1:19" x14ac:dyDescent="0.25">
      <c r="A30" s="19" t="s">
        <v>80</v>
      </c>
      <c r="B30" s="20"/>
      <c r="C30" s="21">
        <v>11930</v>
      </c>
      <c r="D30" s="22">
        <f>C30/C29*100</f>
        <v>102.12292415682246</v>
      </c>
      <c r="E30" s="20"/>
      <c r="F30" s="48">
        <f>F319</f>
        <v>10335</v>
      </c>
      <c r="G30" s="22">
        <f>F30/F29*100</f>
        <v>104.57351006779318</v>
      </c>
      <c r="H30" s="20"/>
      <c r="I30" s="21">
        <f>SUM(I319:I330)</f>
        <v>19525</v>
      </c>
      <c r="J30" s="23"/>
      <c r="K30" s="22">
        <f>I30/I29*100</f>
        <v>99.363867684478365</v>
      </c>
      <c r="L30" s="49"/>
      <c r="M30" s="21">
        <f>SUM(M319:M330)</f>
        <v>19021</v>
      </c>
      <c r="N30" s="22">
        <f>M30/M29*100</f>
        <v>100.42236418351725</v>
      </c>
    </row>
    <row r="31" spans="1:19" x14ac:dyDescent="0.25">
      <c r="A31" s="5" t="s">
        <v>30</v>
      </c>
      <c r="B31" s="6"/>
      <c r="C31" s="7">
        <v>11475</v>
      </c>
      <c r="D31" s="8" t="s">
        <v>13</v>
      </c>
      <c r="E31" s="6"/>
      <c r="F31" s="7">
        <v>9752</v>
      </c>
      <c r="G31" s="8" t="s">
        <v>13</v>
      </c>
      <c r="H31" s="6"/>
      <c r="I31" s="7">
        <v>1931</v>
      </c>
      <c r="K31" s="8" t="s">
        <v>13</v>
      </c>
      <c r="L31" s="6"/>
      <c r="M31" s="7">
        <v>1747</v>
      </c>
      <c r="N31" s="9">
        <f>M31/M28*100</f>
        <v>8.6937049017168455</v>
      </c>
    </row>
    <row r="32" spans="1:19" x14ac:dyDescent="0.25">
      <c r="A32" s="5" t="s">
        <v>31</v>
      </c>
      <c r="B32" s="6"/>
      <c r="C32" s="7">
        <v>11574</v>
      </c>
      <c r="D32" s="8" t="s">
        <v>13</v>
      </c>
      <c r="E32" s="6"/>
      <c r="F32" s="7">
        <v>9885</v>
      </c>
      <c r="G32" s="8" t="s">
        <v>13</v>
      </c>
      <c r="H32" s="6"/>
      <c r="I32" s="7">
        <v>1606</v>
      </c>
      <c r="K32" s="8" t="s">
        <v>13</v>
      </c>
      <c r="L32" s="6"/>
      <c r="M32" s="7">
        <v>1749</v>
      </c>
      <c r="N32" s="9">
        <f>M32/M31*100</f>
        <v>100.11448196908988</v>
      </c>
    </row>
    <row r="33" spans="1:14" x14ac:dyDescent="0.25">
      <c r="A33" s="5" t="s">
        <v>32</v>
      </c>
      <c r="B33" s="6"/>
      <c r="C33" s="7">
        <v>11330</v>
      </c>
      <c r="D33" s="8" t="s">
        <v>13</v>
      </c>
      <c r="E33" s="6"/>
      <c r="F33" s="7">
        <v>9695</v>
      </c>
      <c r="G33" s="8" t="s">
        <v>13</v>
      </c>
      <c r="H33" s="6"/>
      <c r="I33" s="7">
        <v>1736</v>
      </c>
      <c r="K33" s="8" t="s">
        <v>13</v>
      </c>
      <c r="L33" s="6"/>
      <c r="M33" s="7">
        <v>1764</v>
      </c>
      <c r="N33" s="9">
        <f t="shared" si="3"/>
        <v>100.85763293310464</v>
      </c>
    </row>
    <row r="34" spans="1:14" x14ac:dyDescent="0.25">
      <c r="A34" s="5" t="s">
        <v>33</v>
      </c>
      <c r="B34" s="6"/>
      <c r="C34" s="7">
        <v>11202</v>
      </c>
      <c r="D34" s="8" t="s">
        <v>13</v>
      </c>
      <c r="E34" s="6"/>
      <c r="F34" s="7">
        <v>9593</v>
      </c>
      <c r="G34" s="8" t="s">
        <v>13</v>
      </c>
      <c r="H34" s="6"/>
      <c r="I34" s="7">
        <v>1470</v>
      </c>
      <c r="K34" s="8" t="s">
        <v>13</v>
      </c>
      <c r="L34" s="6"/>
      <c r="M34" s="7">
        <v>1601</v>
      </c>
      <c r="N34" s="9">
        <f t="shared" si="3"/>
        <v>90.759637188208615</v>
      </c>
    </row>
    <row r="35" spans="1:14" x14ac:dyDescent="0.25">
      <c r="A35" s="5" t="s">
        <v>34</v>
      </c>
      <c r="B35" s="6"/>
      <c r="C35" s="7">
        <v>10944</v>
      </c>
      <c r="D35" s="8" t="s">
        <v>13</v>
      </c>
      <c r="E35" s="6"/>
      <c r="F35" s="7">
        <v>9391</v>
      </c>
      <c r="G35" s="8" t="s">
        <v>13</v>
      </c>
      <c r="H35" s="6"/>
      <c r="I35" s="7">
        <v>1998</v>
      </c>
      <c r="K35" s="8" t="s">
        <v>13</v>
      </c>
      <c r="L35" s="6"/>
      <c r="M35" s="7">
        <v>1863</v>
      </c>
      <c r="N35" s="9">
        <f t="shared" si="3"/>
        <v>116.36477201748907</v>
      </c>
    </row>
    <row r="36" spans="1:14" x14ac:dyDescent="0.25">
      <c r="A36" s="5" t="s">
        <v>35</v>
      </c>
      <c r="B36" s="6"/>
      <c r="C36" s="7">
        <v>10967</v>
      </c>
      <c r="D36" s="8" t="s">
        <v>13</v>
      </c>
      <c r="E36" s="6"/>
      <c r="F36" s="7">
        <v>9441</v>
      </c>
      <c r="G36" s="8" t="s">
        <v>13</v>
      </c>
      <c r="H36" s="6"/>
      <c r="I36" s="7">
        <v>1413</v>
      </c>
      <c r="K36" s="8" t="s">
        <v>13</v>
      </c>
      <c r="L36" s="6"/>
      <c r="M36" s="7">
        <v>1848</v>
      </c>
      <c r="N36" s="9">
        <f t="shared" si="3"/>
        <v>99.194847020933977</v>
      </c>
    </row>
    <row r="37" spans="1:14" x14ac:dyDescent="0.25">
      <c r="A37" s="5" t="s">
        <v>36</v>
      </c>
      <c r="B37" s="6"/>
      <c r="C37" s="7">
        <v>10399</v>
      </c>
      <c r="D37" s="8" t="s">
        <v>13</v>
      </c>
      <c r="E37" s="6"/>
      <c r="F37" s="7">
        <v>8969</v>
      </c>
      <c r="G37" s="8" t="s">
        <v>13</v>
      </c>
      <c r="H37" s="6"/>
      <c r="I37" s="7">
        <v>1664</v>
      </c>
      <c r="K37" s="8" t="s">
        <v>13</v>
      </c>
      <c r="L37" s="6"/>
      <c r="M37" s="7">
        <v>1784</v>
      </c>
      <c r="N37" s="9">
        <f t="shared" si="3"/>
        <v>96.53679653679653</v>
      </c>
    </row>
    <row r="38" spans="1:14" x14ac:dyDescent="0.25">
      <c r="A38" s="5" t="s">
        <v>37</v>
      </c>
      <c r="B38" s="6"/>
      <c r="C38" s="7">
        <v>10180</v>
      </c>
      <c r="D38" s="8" t="s">
        <v>13</v>
      </c>
      <c r="E38" s="6"/>
      <c r="F38" s="7">
        <v>8812</v>
      </c>
      <c r="G38" s="8" t="s">
        <v>13</v>
      </c>
      <c r="H38" s="6"/>
      <c r="I38" s="7">
        <v>2091</v>
      </c>
      <c r="K38" s="8" t="s">
        <v>13</v>
      </c>
      <c r="L38" s="6"/>
      <c r="M38" s="7">
        <v>1895</v>
      </c>
      <c r="N38" s="9">
        <f t="shared" si="3"/>
        <v>106.22197309417041</v>
      </c>
    </row>
    <row r="39" spans="1:14" x14ac:dyDescent="0.25">
      <c r="A39" s="5" t="s">
        <v>38</v>
      </c>
      <c r="B39" s="6"/>
      <c r="C39" s="7">
        <v>10374</v>
      </c>
      <c r="D39" s="8" t="s">
        <v>13</v>
      </c>
      <c r="E39" s="6"/>
      <c r="F39" s="7">
        <v>8972</v>
      </c>
      <c r="G39" s="8" t="s">
        <v>13</v>
      </c>
      <c r="H39" s="6"/>
      <c r="I39" s="7">
        <v>2286</v>
      </c>
      <c r="K39" s="8" t="s">
        <v>13</v>
      </c>
      <c r="L39" s="6"/>
      <c r="M39" s="7">
        <v>1708</v>
      </c>
      <c r="N39" s="9">
        <f t="shared" si="3"/>
        <v>90.131926121372032</v>
      </c>
    </row>
    <row r="40" spans="1:14" x14ac:dyDescent="0.25">
      <c r="A40" s="5" t="s">
        <v>39</v>
      </c>
      <c r="B40" s="6"/>
      <c r="C40" s="7">
        <v>11016</v>
      </c>
      <c r="D40" s="8" t="s">
        <v>13</v>
      </c>
      <c r="E40" s="6"/>
      <c r="F40" s="7">
        <v>9502</v>
      </c>
      <c r="G40" s="8" t="s">
        <v>13</v>
      </c>
      <c r="H40" s="6"/>
      <c r="I40" s="7">
        <v>2387</v>
      </c>
      <c r="K40" s="8" t="s">
        <v>13</v>
      </c>
      <c r="L40" s="6"/>
      <c r="M40" s="7">
        <v>1647</v>
      </c>
      <c r="N40" s="9">
        <f t="shared" si="3"/>
        <v>96.428571428571431</v>
      </c>
    </row>
    <row r="41" spans="1:14" x14ac:dyDescent="0.25">
      <c r="A41" s="5" t="s">
        <v>40</v>
      </c>
      <c r="B41" s="6"/>
      <c r="C41" s="7">
        <v>11864</v>
      </c>
      <c r="D41" s="8" t="s">
        <v>13</v>
      </c>
      <c r="E41" s="6"/>
      <c r="F41" s="7">
        <v>10192</v>
      </c>
      <c r="G41" s="8" t="s">
        <v>13</v>
      </c>
      <c r="H41" s="6"/>
      <c r="I41" s="7">
        <v>1678</v>
      </c>
      <c r="K41" s="8" t="s">
        <v>13</v>
      </c>
      <c r="L41" s="6"/>
      <c r="M41" s="7">
        <v>1568</v>
      </c>
      <c r="N41" s="9">
        <f t="shared" si="3"/>
        <v>95.203400121432907</v>
      </c>
    </row>
    <row r="42" spans="1:14" x14ac:dyDescent="0.25">
      <c r="A42" s="10" t="s">
        <v>41</v>
      </c>
      <c r="B42" s="11"/>
      <c r="C42" s="12">
        <v>11948</v>
      </c>
      <c r="D42" s="13" t="s">
        <v>13</v>
      </c>
      <c r="E42" s="11"/>
      <c r="F42" s="12">
        <v>10213</v>
      </c>
      <c r="G42" s="13" t="s">
        <v>13</v>
      </c>
      <c r="H42" s="11"/>
      <c r="I42" s="12">
        <v>1440</v>
      </c>
      <c r="K42" s="13" t="s">
        <v>13</v>
      </c>
      <c r="L42" s="11"/>
      <c r="M42" s="12">
        <v>1500</v>
      </c>
      <c r="N42" s="22">
        <f t="shared" si="3"/>
        <v>95.66326530612244</v>
      </c>
    </row>
    <row r="43" spans="1:14" x14ac:dyDescent="0.25">
      <c r="A43" s="5" t="s">
        <v>42</v>
      </c>
      <c r="B43" s="6"/>
      <c r="C43" s="7">
        <v>11798</v>
      </c>
      <c r="D43" s="9">
        <f>C43/C31*100</f>
        <v>102.81481481481482</v>
      </c>
      <c r="E43" s="6"/>
      <c r="F43" s="7">
        <v>10076</v>
      </c>
      <c r="G43" s="9">
        <f>F43/F31*100</f>
        <v>103.32239540607056</v>
      </c>
      <c r="H43" s="6"/>
      <c r="I43" s="7">
        <v>1965</v>
      </c>
      <c r="K43" s="9">
        <f>I43/I31*100</f>
        <v>101.76074572760227</v>
      </c>
      <c r="L43" s="6"/>
      <c r="M43" s="7">
        <v>1751</v>
      </c>
      <c r="N43" s="31">
        <f>M43/M31*100</f>
        <v>100.22896393817973</v>
      </c>
    </row>
    <row r="44" spans="1:14" x14ac:dyDescent="0.25">
      <c r="A44" s="5" t="s">
        <v>31</v>
      </c>
      <c r="B44" s="6"/>
      <c r="C44" s="7">
        <v>11941</v>
      </c>
      <c r="D44" s="9">
        <f t="shared" ref="D44:D107" si="6">C44/C32*100</f>
        <v>103.17090029376187</v>
      </c>
      <c r="E44" s="6"/>
      <c r="F44" s="7">
        <v>10222</v>
      </c>
      <c r="G44" s="9">
        <f t="shared" ref="G44:G107" si="7">F44/F32*100</f>
        <v>103.40920586747598</v>
      </c>
      <c r="H44" s="6"/>
      <c r="I44" s="7">
        <v>1331</v>
      </c>
      <c r="K44" s="9">
        <f t="shared" ref="K44:K107" si="8">I44/I32*100</f>
        <v>82.876712328767127</v>
      </c>
      <c r="L44" s="6"/>
      <c r="M44" s="7">
        <v>1477</v>
      </c>
      <c r="N44" s="9">
        <f t="shared" ref="N44:N107" si="9">M44/M32*100</f>
        <v>84.448256146369346</v>
      </c>
    </row>
    <row r="45" spans="1:14" x14ac:dyDescent="0.25">
      <c r="A45" s="5" t="s">
        <v>32</v>
      </c>
      <c r="B45" s="6"/>
      <c r="C45" s="7">
        <v>11695</v>
      </c>
      <c r="D45" s="9">
        <f t="shared" si="6"/>
        <v>103.22153574580759</v>
      </c>
      <c r="E45" s="6"/>
      <c r="F45" s="7">
        <v>10012</v>
      </c>
      <c r="G45" s="9">
        <f t="shared" si="7"/>
        <v>103.26972666322847</v>
      </c>
      <c r="H45" s="6"/>
      <c r="I45" s="7">
        <v>1530</v>
      </c>
      <c r="K45" s="9">
        <f t="shared" si="8"/>
        <v>88.133640552995402</v>
      </c>
      <c r="L45" s="6"/>
      <c r="M45" s="7">
        <v>1603</v>
      </c>
      <c r="N45" s="9">
        <f t="shared" si="9"/>
        <v>90.873015873015873</v>
      </c>
    </row>
    <row r="46" spans="1:14" x14ac:dyDescent="0.25">
      <c r="A46" s="5" t="s">
        <v>33</v>
      </c>
      <c r="B46" s="6"/>
      <c r="C46" s="7">
        <v>11523</v>
      </c>
      <c r="D46" s="9">
        <f t="shared" si="6"/>
        <v>102.86555972147831</v>
      </c>
      <c r="E46" s="6"/>
      <c r="F46" s="7">
        <v>9859</v>
      </c>
      <c r="G46" s="9">
        <f t="shared" si="7"/>
        <v>102.77285520692172</v>
      </c>
      <c r="H46" s="6"/>
      <c r="I46" s="7">
        <v>1324</v>
      </c>
      <c r="K46" s="9">
        <f t="shared" si="8"/>
        <v>90.068027210884352</v>
      </c>
      <c r="L46" s="6"/>
      <c r="M46" s="7">
        <v>1546</v>
      </c>
      <c r="N46" s="9">
        <f t="shared" si="9"/>
        <v>96.564647095565277</v>
      </c>
    </row>
    <row r="47" spans="1:14" x14ac:dyDescent="0.25">
      <c r="A47" s="5" t="s">
        <v>34</v>
      </c>
      <c r="B47" s="6"/>
      <c r="C47" s="7">
        <v>11170</v>
      </c>
      <c r="D47" s="9">
        <f t="shared" si="6"/>
        <v>102.06505847953215</v>
      </c>
      <c r="E47" s="6"/>
      <c r="F47" s="7">
        <v>9563</v>
      </c>
      <c r="G47" s="9">
        <f t="shared" si="7"/>
        <v>101.83154083697157</v>
      </c>
      <c r="H47" s="6"/>
      <c r="I47" s="7">
        <v>2060</v>
      </c>
      <c r="K47" s="9">
        <f t="shared" si="8"/>
        <v>103.10310310310311</v>
      </c>
      <c r="L47" s="6"/>
      <c r="M47" s="7">
        <v>1875</v>
      </c>
      <c r="N47" s="9">
        <f t="shared" si="9"/>
        <v>100.64412238325282</v>
      </c>
    </row>
    <row r="48" spans="1:14" x14ac:dyDescent="0.25">
      <c r="A48" s="5" t="s">
        <v>35</v>
      </c>
      <c r="B48" s="6"/>
      <c r="C48" s="7">
        <v>11245</v>
      </c>
      <c r="D48" s="9">
        <f t="shared" si="6"/>
        <v>102.53487735935079</v>
      </c>
      <c r="E48" s="6"/>
      <c r="F48" s="7">
        <v>9660</v>
      </c>
      <c r="G48" s="9">
        <f t="shared" si="7"/>
        <v>102.3196695265332</v>
      </c>
      <c r="H48" s="6"/>
      <c r="I48" s="7">
        <v>1690</v>
      </c>
      <c r="K48" s="9">
        <f t="shared" si="8"/>
        <v>119.60368011323426</v>
      </c>
      <c r="L48" s="6"/>
      <c r="M48" s="7">
        <v>1824</v>
      </c>
      <c r="N48" s="9">
        <f t="shared" si="9"/>
        <v>98.701298701298697</v>
      </c>
    </row>
    <row r="49" spans="1:14" x14ac:dyDescent="0.25">
      <c r="A49" s="5" t="s">
        <v>36</v>
      </c>
      <c r="B49" s="6"/>
      <c r="C49" s="7">
        <v>11011</v>
      </c>
      <c r="D49" s="9">
        <f t="shared" si="6"/>
        <v>105.88518126742956</v>
      </c>
      <c r="E49" s="6"/>
      <c r="F49" s="7">
        <v>9466</v>
      </c>
      <c r="G49" s="9">
        <f t="shared" si="7"/>
        <v>105.54130895306054</v>
      </c>
      <c r="H49" s="6"/>
      <c r="I49" s="7">
        <v>1730</v>
      </c>
      <c r="K49" s="9">
        <f t="shared" si="8"/>
        <v>103.96634615384615</v>
      </c>
      <c r="L49" s="6"/>
      <c r="M49" s="7">
        <v>1758</v>
      </c>
      <c r="N49" s="9">
        <f t="shared" si="9"/>
        <v>98.542600896860989</v>
      </c>
    </row>
    <row r="50" spans="1:14" x14ac:dyDescent="0.25">
      <c r="A50" s="5" t="s">
        <v>37</v>
      </c>
      <c r="B50" s="6"/>
      <c r="C50" s="7">
        <v>10891</v>
      </c>
      <c r="D50" s="9">
        <f t="shared" si="6"/>
        <v>106.98428290766209</v>
      </c>
      <c r="E50" s="6"/>
      <c r="F50" s="7">
        <v>9387</v>
      </c>
      <c r="G50" s="9">
        <f t="shared" si="7"/>
        <v>106.52519291874715</v>
      </c>
      <c r="H50" s="6"/>
      <c r="I50" s="7">
        <v>1906</v>
      </c>
      <c r="K50" s="9">
        <f t="shared" si="8"/>
        <v>91.152558584409377</v>
      </c>
      <c r="L50" s="6"/>
      <c r="M50" s="7">
        <v>1864</v>
      </c>
      <c r="N50" s="9">
        <f t="shared" si="9"/>
        <v>98.364116094986812</v>
      </c>
    </row>
    <row r="51" spans="1:14" x14ac:dyDescent="0.25">
      <c r="A51" s="5" t="s">
        <v>38</v>
      </c>
      <c r="B51" s="6"/>
      <c r="C51" s="7">
        <v>10855</v>
      </c>
      <c r="D51" s="9">
        <f t="shared" si="6"/>
        <v>104.63659147869674</v>
      </c>
      <c r="E51" s="6"/>
      <c r="F51" s="7">
        <v>9383</v>
      </c>
      <c r="G51" s="9">
        <f t="shared" si="7"/>
        <v>104.58091841283994</v>
      </c>
      <c r="H51" s="6"/>
      <c r="I51" s="7">
        <v>1811</v>
      </c>
      <c r="K51" s="9">
        <f t="shared" si="8"/>
        <v>79.221347331583544</v>
      </c>
      <c r="L51" s="6"/>
      <c r="M51" s="7">
        <v>1541</v>
      </c>
      <c r="N51" s="9">
        <f t="shared" si="9"/>
        <v>90.222482435597186</v>
      </c>
    </row>
    <row r="52" spans="1:14" x14ac:dyDescent="0.25">
      <c r="A52" s="5" t="s">
        <v>39</v>
      </c>
      <c r="B52" s="6"/>
      <c r="C52" s="7">
        <v>11125</v>
      </c>
      <c r="D52" s="9">
        <f t="shared" si="6"/>
        <v>100.98946986201889</v>
      </c>
      <c r="E52" s="6"/>
      <c r="F52" s="7">
        <v>9613</v>
      </c>
      <c r="G52" s="9">
        <f t="shared" si="7"/>
        <v>101.16817512102716</v>
      </c>
      <c r="H52" s="6"/>
      <c r="I52" s="7">
        <v>2315</v>
      </c>
      <c r="K52" s="9">
        <f t="shared" si="8"/>
        <v>96.983661499790529</v>
      </c>
      <c r="L52" s="6"/>
      <c r="M52" s="7">
        <v>1640</v>
      </c>
      <c r="N52" s="9">
        <f t="shared" si="9"/>
        <v>99.574984820886456</v>
      </c>
    </row>
    <row r="53" spans="1:14" x14ac:dyDescent="0.25">
      <c r="A53" s="5" t="s">
        <v>40</v>
      </c>
      <c r="B53" s="6"/>
      <c r="C53" s="7">
        <v>11863</v>
      </c>
      <c r="D53" s="9">
        <f t="shared" si="6"/>
        <v>99.991571139581922</v>
      </c>
      <c r="E53" s="6"/>
      <c r="F53" s="7">
        <v>10231</v>
      </c>
      <c r="G53" s="9">
        <f t="shared" si="7"/>
        <v>100.38265306122449</v>
      </c>
      <c r="H53" s="6"/>
      <c r="I53" s="7">
        <v>1581</v>
      </c>
      <c r="K53" s="9">
        <f t="shared" si="8"/>
        <v>94.219308700834318</v>
      </c>
      <c r="L53" s="6"/>
      <c r="M53" s="7">
        <v>1541</v>
      </c>
      <c r="N53" s="9">
        <f t="shared" si="9"/>
        <v>98.278061224489804</v>
      </c>
    </row>
    <row r="54" spans="1:14" x14ac:dyDescent="0.25">
      <c r="A54" s="10" t="s">
        <v>41</v>
      </c>
      <c r="B54" s="11"/>
      <c r="C54" s="12">
        <v>11891</v>
      </c>
      <c r="D54" s="22">
        <f t="shared" si="6"/>
        <v>99.522932708403076</v>
      </c>
      <c r="E54" s="11"/>
      <c r="F54" s="12">
        <v>10203</v>
      </c>
      <c r="G54" s="22">
        <f t="shared" si="7"/>
        <v>99.902085577205526</v>
      </c>
      <c r="H54" s="11"/>
      <c r="I54" s="12">
        <v>1330</v>
      </c>
      <c r="K54" s="22">
        <f t="shared" si="8"/>
        <v>92.361111111111114</v>
      </c>
      <c r="L54" s="11"/>
      <c r="M54" s="12">
        <v>1545</v>
      </c>
      <c r="N54" s="22">
        <f t="shared" si="9"/>
        <v>103</v>
      </c>
    </row>
    <row r="55" spans="1:14" x14ac:dyDescent="0.25">
      <c r="A55" s="5" t="s">
        <v>43</v>
      </c>
      <c r="B55" s="6"/>
      <c r="C55" s="7">
        <v>11565</v>
      </c>
      <c r="D55" s="9">
        <f>C55/C43*100</f>
        <v>98.025088998135274</v>
      </c>
      <c r="E55" s="6"/>
      <c r="F55" s="7">
        <v>9910</v>
      </c>
      <c r="G55" s="9">
        <f t="shared" si="7"/>
        <v>98.352520841603805</v>
      </c>
      <c r="H55" s="6"/>
      <c r="I55" s="7">
        <v>1907</v>
      </c>
      <c r="K55" s="9">
        <f t="shared" si="8"/>
        <v>97.048346055979636</v>
      </c>
      <c r="L55" s="6"/>
      <c r="M55" s="7">
        <v>1792</v>
      </c>
      <c r="N55" s="31">
        <f t="shared" si="9"/>
        <v>102.34151913192461</v>
      </c>
    </row>
    <row r="56" spans="1:14" x14ac:dyDescent="0.25">
      <c r="A56" s="5" t="s">
        <v>31</v>
      </c>
      <c r="B56" s="6"/>
      <c r="C56" s="7">
        <v>11572</v>
      </c>
      <c r="D56" s="9">
        <f>C56/C44*100</f>
        <v>96.909806548865248</v>
      </c>
      <c r="E56" s="6"/>
      <c r="F56" s="7">
        <v>9951</v>
      </c>
      <c r="G56" s="9">
        <f t="shared" si="7"/>
        <v>97.34885540990021</v>
      </c>
      <c r="H56" s="6"/>
      <c r="I56" s="7">
        <v>1543</v>
      </c>
      <c r="K56" s="9">
        <f t="shared" si="8"/>
        <v>115.92787377911344</v>
      </c>
      <c r="L56" s="6"/>
      <c r="M56" s="7">
        <v>1537</v>
      </c>
      <c r="N56" s="9">
        <f t="shared" si="9"/>
        <v>104.06228842247801</v>
      </c>
    </row>
    <row r="57" spans="1:14" x14ac:dyDescent="0.25">
      <c r="A57" s="5" t="s">
        <v>32</v>
      </c>
      <c r="B57" s="6"/>
      <c r="C57" s="7">
        <v>11518</v>
      </c>
      <c r="D57" s="9">
        <f>C57/C45*100</f>
        <v>98.486532706284734</v>
      </c>
      <c r="E57" s="6"/>
      <c r="F57" s="7">
        <v>9905</v>
      </c>
      <c r="G57" s="9">
        <f t="shared" si="7"/>
        <v>98.931282461046749</v>
      </c>
      <c r="H57" s="6"/>
      <c r="I57" s="7">
        <v>1654</v>
      </c>
      <c r="K57" s="9">
        <f t="shared" si="8"/>
        <v>108.10457516339869</v>
      </c>
      <c r="L57" s="6"/>
      <c r="M57" s="7">
        <v>1565</v>
      </c>
      <c r="N57" s="9">
        <f t="shared" si="9"/>
        <v>97.629444791016837</v>
      </c>
    </row>
    <row r="58" spans="1:14" x14ac:dyDescent="0.25">
      <c r="A58" s="5" t="s">
        <v>33</v>
      </c>
      <c r="B58" s="6"/>
      <c r="C58" s="7">
        <v>11577</v>
      </c>
      <c r="D58" s="9">
        <f t="shared" si="6"/>
        <v>100.46862796146836</v>
      </c>
      <c r="E58" s="6"/>
      <c r="F58" s="7">
        <v>9934</v>
      </c>
      <c r="G58" s="9">
        <f t="shared" si="7"/>
        <v>100.76072623998378</v>
      </c>
      <c r="H58" s="6"/>
      <c r="I58" s="7">
        <v>1235</v>
      </c>
      <c r="K58" s="9">
        <f t="shared" si="8"/>
        <v>93.277945619335341</v>
      </c>
      <c r="L58" s="6"/>
      <c r="M58" s="7">
        <v>1709</v>
      </c>
      <c r="N58" s="9">
        <f t="shared" si="9"/>
        <v>110.54333764553688</v>
      </c>
    </row>
    <row r="59" spans="1:14" x14ac:dyDescent="0.25">
      <c r="A59" s="5" t="s">
        <v>34</v>
      </c>
      <c r="B59" s="6"/>
      <c r="C59" s="7">
        <v>10951</v>
      </c>
      <c r="D59" s="9">
        <f t="shared" si="6"/>
        <v>98.039391226499546</v>
      </c>
      <c r="E59" s="6"/>
      <c r="F59" s="7">
        <v>9389</v>
      </c>
      <c r="G59" s="9">
        <f t="shared" si="7"/>
        <v>98.180487294781969</v>
      </c>
      <c r="H59" s="6"/>
      <c r="I59" s="7">
        <v>1990</v>
      </c>
      <c r="K59" s="9">
        <f t="shared" si="8"/>
        <v>96.601941747572823</v>
      </c>
      <c r="L59" s="6"/>
      <c r="M59" s="7">
        <v>1864</v>
      </c>
      <c r="N59" s="9">
        <f t="shared" si="9"/>
        <v>99.413333333333327</v>
      </c>
    </row>
    <row r="60" spans="1:14" x14ac:dyDescent="0.25">
      <c r="A60" s="5" t="s">
        <v>35</v>
      </c>
      <c r="B60" s="6"/>
      <c r="C60" s="7">
        <v>10970</v>
      </c>
      <c r="D60" s="9">
        <f t="shared" si="6"/>
        <v>97.554468652734556</v>
      </c>
      <c r="E60" s="6"/>
      <c r="F60" s="7">
        <v>9449</v>
      </c>
      <c r="G60" s="9">
        <f t="shared" si="7"/>
        <v>97.815734989648035</v>
      </c>
      <c r="H60" s="6"/>
      <c r="I60" s="7">
        <v>1422</v>
      </c>
      <c r="K60" s="9">
        <f t="shared" si="8"/>
        <v>84.142011834319533</v>
      </c>
      <c r="L60" s="6"/>
      <c r="M60" s="7">
        <v>1773</v>
      </c>
      <c r="N60" s="9">
        <f t="shared" si="9"/>
        <v>97.203947368421055</v>
      </c>
    </row>
    <row r="61" spans="1:14" x14ac:dyDescent="0.25">
      <c r="A61" s="5" t="s">
        <v>36</v>
      </c>
      <c r="B61" s="6"/>
      <c r="C61" s="7">
        <v>10487</v>
      </c>
      <c r="D61" s="9">
        <f t="shared" si="6"/>
        <v>95.241122513849788</v>
      </c>
      <c r="E61" s="6"/>
      <c r="F61" s="7">
        <v>9056</v>
      </c>
      <c r="G61" s="9">
        <f t="shared" si="7"/>
        <v>95.6687090640186</v>
      </c>
      <c r="H61" s="6"/>
      <c r="I61" s="7">
        <v>1619</v>
      </c>
      <c r="K61" s="9">
        <f t="shared" si="8"/>
        <v>93.583815028901725</v>
      </c>
      <c r="L61" s="6"/>
      <c r="M61" s="7">
        <v>1889</v>
      </c>
      <c r="N61" s="9">
        <f t="shared" si="9"/>
        <v>107.45164960182025</v>
      </c>
    </row>
    <row r="62" spans="1:14" x14ac:dyDescent="0.25">
      <c r="A62" s="5" t="s">
        <v>37</v>
      </c>
      <c r="B62" s="6"/>
      <c r="C62" s="7">
        <v>10089</v>
      </c>
      <c r="D62" s="9">
        <f t="shared" si="6"/>
        <v>92.636121568267384</v>
      </c>
      <c r="E62" s="6"/>
      <c r="F62" s="7">
        <v>8750</v>
      </c>
      <c r="G62" s="9">
        <f t="shared" si="7"/>
        <v>93.214019388516036</v>
      </c>
      <c r="H62" s="6"/>
      <c r="I62" s="7">
        <v>1936</v>
      </c>
      <c r="K62" s="9">
        <f t="shared" si="8"/>
        <v>101.57397691500525</v>
      </c>
      <c r="L62" s="6"/>
      <c r="M62" s="7">
        <v>1806</v>
      </c>
      <c r="N62" s="9">
        <f t="shared" si="9"/>
        <v>96.888412017167383</v>
      </c>
    </row>
    <row r="63" spans="1:14" x14ac:dyDescent="0.25">
      <c r="A63" s="5" t="s">
        <v>38</v>
      </c>
      <c r="B63" s="6"/>
      <c r="C63" s="7">
        <v>10129</v>
      </c>
      <c r="D63" s="9">
        <f t="shared" si="6"/>
        <v>93.31183786273607</v>
      </c>
      <c r="E63" s="6"/>
      <c r="F63" s="7">
        <v>8845</v>
      </c>
      <c r="G63" s="9">
        <f t="shared" si="7"/>
        <v>94.266226153682183</v>
      </c>
      <c r="H63" s="6"/>
      <c r="I63" s="7">
        <v>1853</v>
      </c>
      <c r="K63" s="9">
        <f t="shared" si="8"/>
        <v>102.31916068470458</v>
      </c>
      <c r="L63" s="6"/>
      <c r="M63" s="7">
        <v>1565</v>
      </c>
      <c r="N63" s="9">
        <f t="shared" si="9"/>
        <v>101.55743024010381</v>
      </c>
    </row>
    <row r="64" spans="1:14" x14ac:dyDescent="0.25">
      <c r="A64" s="5" t="s">
        <v>39</v>
      </c>
      <c r="B64" s="6"/>
      <c r="C64" s="7">
        <v>10416</v>
      </c>
      <c r="D64" s="9">
        <f t="shared" si="6"/>
        <v>93.626966292134824</v>
      </c>
      <c r="E64" s="6"/>
      <c r="F64" s="7">
        <v>9088</v>
      </c>
      <c r="G64" s="9">
        <f t="shared" si="7"/>
        <v>94.53864558410487</v>
      </c>
      <c r="H64" s="6"/>
      <c r="I64" s="7">
        <v>2008</v>
      </c>
      <c r="K64" s="9">
        <f t="shared" si="8"/>
        <v>86.738660907127425</v>
      </c>
      <c r="L64" s="6"/>
      <c r="M64" s="7">
        <v>1706</v>
      </c>
      <c r="N64" s="9">
        <f t="shared" si="9"/>
        <v>104.02439024390245</v>
      </c>
    </row>
    <row r="65" spans="1:14" x14ac:dyDescent="0.25">
      <c r="A65" s="5" t="s">
        <v>40</v>
      </c>
      <c r="B65" s="6"/>
      <c r="C65" s="7">
        <v>10742</v>
      </c>
      <c r="D65" s="9">
        <f t="shared" si="6"/>
        <v>90.550450982045021</v>
      </c>
      <c r="E65" s="6"/>
      <c r="F65" s="7">
        <v>9315</v>
      </c>
      <c r="G65" s="9">
        <f t="shared" si="7"/>
        <v>91.046818492815945</v>
      </c>
      <c r="H65" s="6"/>
      <c r="I65" s="7">
        <v>1667</v>
      </c>
      <c r="K65" s="9">
        <f t="shared" si="8"/>
        <v>105.43959519291587</v>
      </c>
      <c r="L65" s="6"/>
      <c r="M65" s="7">
        <v>1507</v>
      </c>
      <c r="N65" s="9">
        <f t="shared" si="9"/>
        <v>97.793640493186246</v>
      </c>
    </row>
    <row r="66" spans="1:14" x14ac:dyDescent="0.25">
      <c r="A66" s="10" t="s">
        <v>41</v>
      </c>
      <c r="B66" s="11"/>
      <c r="C66" s="12">
        <v>10898</v>
      </c>
      <c r="D66" s="22">
        <f t="shared" si="6"/>
        <v>91.649146413253717</v>
      </c>
      <c r="E66" s="11"/>
      <c r="F66" s="12">
        <v>9395</v>
      </c>
      <c r="G66" s="22">
        <f t="shared" si="7"/>
        <v>92.080760560619424</v>
      </c>
      <c r="H66" s="11"/>
      <c r="I66" s="12">
        <v>1425</v>
      </c>
      <c r="K66" s="22">
        <f t="shared" si="8"/>
        <v>107.14285714285714</v>
      </c>
      <c r="L66" s="11"/>
      <c r="M66" s="12">
        <v>1566</v>
      </c>
      <c r="N66" s="22">
        <f t="shared" si="9"/>
        <v>101.35922330097087</v>
      </c>
    </row>
    <row r="67" spans="1:14" x14ac:dyDescent="0.25">
      <c r="A67" s="5" t="s">
        <v>44</v>
      </c>
      <c r="B67" s="6"/>
      <c r="C67" s="7">
        <v>10593</v>
      </c>
      <c r="D67" s="9">
        <f>C67/C55*100</f>
        <v>91.595330739299612</v>
      </c>
      <c r="E67" s="6"/>
      <c r="F67" s="7">
        <v>9169</v>
      </c>
      <c r="G67" s="9">
        <f t="shared" si="7"/>
        <v>92.522704339051458</v>
      </c>
      <c r="H67" s="6"/>
      <c r="I67" s="7">
        <v>1821</v>
      </c>
      <c r="K67" s="9">
        <f t="shared" si="8"/>
        <v>95.49029889879391</v>
      </c>
      <c r="L67" s="6"/>
      <c r="M67" s="7">
        <v>1693</v>
      </c>
      <c r="N67" s="31">
        <f t="shared" si="9"/>
        <v>94.475446428571431</v>
      </c>
    </row>
    <row r="68" spans="1:14" x14ac:dyDescent="0.25">
      <c r="A68" s="5" t="s">
        <v>31</v>
      </c>
      <c r="B68" s="6"/>
      <c r="C68" s="7">
        <v>10660</v>
      </c>
      <c r="D68" s="9">
        <f t="shared" si="6"/>
        <v>92.118907708261318</v>
      </c>
      <c r="E68" s="6"/>
      <c r="F68" s="7">
        <v>9231</v>
      </c>
      <c r="G68" s="9">
        <f t="shared" si="7"/>
        <v>92.764546276756107</v>
      </c>
      <c r="H68" s="6"/>
      <c r="I68" s="7">
        <v>1409</v>
      </c>
      <c r="K68" s="9">
        <f t="shared" si="8"/>
        <v>91.315618924173691</v>
      </c>
      <c r="L68" s="6"/>
      <c r="M68" s="7">
        <v>1463</v>
      </c>
      <c r="N68" s="9">
        <f t="shared" si="9"/>
        <v>95.185426154847107</v>
      </c>
    </row>
    <row r="69" spans="1:14" x14ac:dyDescent="0.25">
      <c r="A69" s="5" t="s">
        <v>32</v>
      </c>
      <c r="B69" s="6"/>
      <c r="C69" s="7">
        <v>10526</v>
      </c>
      <c r="D69" s="9">
        <f t="shared" si="6"/>
        <v>91.387393644729983</v>
      </c>
      <c r="E69" s="6"/>
      <c r="F69" s="7">
        <v>9114</v>
      </c>
      <c r="G69" s="9">
        <f t="shared" si="7"/>
        <v>92.014134275618375</v>
      </c>
      <c r="H69" s="6"/>
      <c r="I69" s="7">
        <v>1739</v>
      </c>
      <c r="K69" s="9">
        <f t="shared" si="8"/>
        <v>105.13905683192262</v>
      </c>
      <c r="L69" s="6"/>
      <c r="M69" s="7">
        <v>1522</v>
      </c>
      <c r="N69" s="9">
        <f t="shared" si="9"/>
        <v>97.252396166134176</v>
      </c>
    </row>
    <row r="70" spans="1:14" x14ac:dyDescent="0.25">
      <c r="A70" s="5" t="s">
        <v>33</v>
      </c>
      <c r="B70" s="6"/>
      <c r="C70" s="7">
        <v>10713</v>
      </c>
      <c r="D70" s="9">
        <f t="shared" si="6"/>
        <v>92.536926664939102</v>
      </c>
      <c r="E70" s="6"/>
      <c r="F70" s="7">
        <v>9278</v>
      </c>
      <c r="G70" s="9">
        <f t="shared" si="7"/>
        <v>93.396416347896121</v>
      </c>
      <c r="H70" s="6"/>
      <c r="I70" s="7">
        <v>1630</v>
      </c>
      <c r="K70" s="9">
        <f t="shared" si="8"/>
        <v>131.9838056680162</v>
      </c>
      <c r="L70" s="6"/>
      <c r="M70" s="7">
        <v>1718</v>
      </c>
      <c r="N70" s="9">
        <f t="shared" si="9"/>
        <v>100.52662375658279</v>
      </c>
    </row>
    <row r="71" spans="1:14" x14ac:dyDescent="0.25">
      <c r="A71" s="5" t="s">
        <v>34</v>
      </c>
      <c r="B71" s="6"/>
      <c r="C71" s="7">
        <v>10535</v>
      </c>
      <c r="D71" s="9">
        <f t="shared" si="6"/>
        <v>96.201260158889596</v>
      </c>
      <c r="E71" s="6"/>
      <c r="F71" s="7">
        <v>9139</v>
      </c>
      <c r="G71" s="9">
        <f t="shared" si="7"/>
        <v>97.337309617637658</v>
      </c>
      <c r="H71" s="6"/>
      <c r="I71" s="7">
        <v>2014</v>
      </c>
      <c r="K71" s="9">
        <f t="shared" si="8"/>
        <v>101.20603015075378</v>
      </c>
      <c r="L71" s="6"/>
      <c r="M71" s="7">
        <v>1930</v>
      </c>
      <c r="N71" s="9">
        <f t="shared" si="9"/>
        <v>103.54077253218885</v>
      </c>
    </row>
    <row r="72" spans="1:14" x14ac:dyDescent="0.25">
      <c r="A72" s="5" t="s">
        <v>35</v>
      </c>
      <c r="B72" s="6"/>
      <c r="C72" s="7">
        <v>10539</v>
      </c>
      <c r="D72" s="9">
        <f t="shared" si="6"/>
        <v>96.07110300820419</v>
      </c>
      <c r="E72" s="6"/>
      <c r="F72" s="7">
        <v>9166</v>
      </c>
      <c r="G72" s="9">
        <f t="shared" si="7"/>
        <v>97.004974071330295</v>
      </c>
      <c r="H72" s="6"/>
      <c r="I72" s="7">
        <v>1421</v>
      </c>
      <c r="K72" s="9">
        <f t="shared" si="8"/>
        <v>99.929676511954995</v>
      </c>
      <c r="L72" s="6"/>
      <c r="M72" s="7">
        <v>1913</v>
      </c>
      <c r="N72" s="9">
        <f t="shared" si="9"/>
        <v>107.89622109419064</v>
      </c>
    </row>
    <row r="73" spans="1:14" x14ac:dyDescent="0.25">
      <c r="A73" s="5" t="s">
        <v>36</v>
      </c>
      <c r="B73" s="6"/>
      <c r="C73" s="7">
        <v>9923</v>
      </c>
      <c r="D73" s="9">
        <f t="shared" si="6"/>
        <v>94.62191284447411</v>
      </c>
      <c r="E73" s="6"/>
      <c r="F73" s="7">
        <v>8626</v>
      </c>
      <c r="G73" s="9">
        <f t="shared" si="7"/>
        <v>95.2517667844523</v>
      </c>
      <c r="H73" s="6"/>
      <c r="I73" s="7">
        <v>1724</v>
      </c>
      <c r="K73" s="9">
        <f t="shared" si="8"/>
        <v>106.48548486720198</v>
      </c>
      <c r="L73" s="6"/>
      <c r="M73" s="7">
        <v>1953</v>
      </c>
      <c r="N73" s="9">
        <f t="shared" si="9"/>
        <v>103.38803599788248</v>
      </c>
    </row>
    <row r="74" spans="1:14" x14ac:dyDescent="0.25">
      <c r="A74" s="5" t="s">
        <v>37</v>
      </c>
      <c r="B74" s="6"/>
      <c r="C74" s="7">
        <v>9590</v>
      </c>
      <c r="D74" s="9">
        <f t="shared" si="6"/>
        <v>95.054019228863112</v>
      </c>
      <c r="E74" s="6"/>
      <c r="F74" s="7">
        <v>8351</v>
      </c>
      <c r="G74" s="9">
        <f t="shared" si="7"/>
        <v>95.44</v>
      </c>
      <c r="H74" s="6"/>
      <c r="I74" s="7">
        <v>2072</v>
      </c>
      <c r="K74" s="9">
        <f t="shared" si="8"/>
        <v>107.02479338842976</v>
      </c>
      <c r="L74" s="6"/>
      <c r="M74" s="7">
        <v>1798</v>
      </c>
      <c r="N74" s="9">
        <f t="shared" si="9"/>
        <v>99.557032115171651</v>
      </c>
    </row>
    <row r="75" spans="1:14" x14ac:dyDescent="0.25">
      <c r="A75" s="5" t="s">
        <v>38</v>
      </c>
      <c r="B75" s="6"/>
      <c r="C75" s="7">
        <v>9839</v>
      </c>
      <c r="D75" s="9">
        <f t="shared" si="6"/>
        <v>97.136933557113238</v>
      </c>
      <c r="E75" s="6"/>
      <c r="F75" s="7">
        <v>8574</v>
      </c>
      <c r="G75" s="9">
        <f t="shared" si="7"/>
        <v>96.936122102882976</v>
      </c>
      <c r="H75" s="6"/>
      <c r="I75" s="7">
        <v>2091</v>
      </c>
      <c r="K75" s="9">
        <f t="shared" si="8"/>
        <v>112.8440366972477</v>
      </c>
      <c r="L75" s="6"/>
      <c r="M75" s="7">
        <v>1745</v>
      </c>
      <c r="N75" s="9">
        <f t="shared" si="9"/>
        <v>111.50159744408946</v>
      </c>
    </row>
    <row r="76" spans="1:14" x14ac:dyDescent="0.25">
      <c r="A76" s="5" t="s">
        <v>39</v>
      </c>
      <c r="B76" s="6"/>
      <c r="C76" s="7">
        <v>10218</v>
      </c>
      <c r="D76" s="9">
        <f t="shared" si="6"/>
        <v>98.099078341013822</v>
      </c>
      <c r="E76" s="6"/>
      <c r="F76" s="7">
        <v>8870</v>
      </c>
      <c r="G76" s="9">
        <f t="shared" si="7"/>
        <v>97.601232394366207</v>
      </c>
      <c r="H76" s="6"/>
      <c r="I76" s="7">
        <v>2367</v>
      </c>
      <c r="K76" s="9">
        <f t="shared" si="8"/>
        <v>117.87848605577689</v>
      </c>
      <c r="L76" s="6"/>
      <c r="M76" s="7">
        <v>1568</v>
      </c>
      <c r="N76" s="9">
        <f t="shared" si="9"/>
        <v>91.910902696365767</v>
      </c>
    </row>
    <row r="77" spans="1:14" x14ac:dyDescent="0.25">
      <c r="A77" s="5" t="s">
        <v>40</v>
      </c>
      <c r="B77" s="6"/>
      <c r="C77" s="7">
        <v>11043</v>
      </c>
      <c r="D77" s="9">
        <f t="shared" si="6"/>
        <v>102.80208527276113</v>
      </c>
      <c r="E77" s="6"/>
      <c r="F77" s="7">
        <v>9583</v>
      </c>
      <c r="G77" s="9">
        <f t="shared" si="7"/>
        <v>102.87707997852927</v>
      </c>
      <c r="H77" s="6"/>
      <c r="I77" s="7">
        <v>1625</v>
      </c>
      <c r="K77" s="9">
        <f t="shared" si="8"/>
        <v>97.480503899220167</v>
      </c>
      <c r="L77" s="6"/>
      <c r="M77" s="7">
        <v>1312</v>
      </c>
      <c r="N77" s="9">
        <f t="shared" si="9"/>
        <v>87.060384870603841</v>
      </c>
    </row>
    <row r="78" spans="1:14" x14ac:dyDescent="0.25">
      <c r="A78" s="10" t="s">
        <v>41</v>
      </c>
      <c r="B78" s="11"/>
      <c r="C78" s="12">
        <v>11335</v>
      </c>
      <c r="D78" s="22">
        <f t="shared" si="6"/>
        <v>104.00991007524316</v>
      </c>
      <c r="E78" s="11"/>
      <c r="F78" s="12">
        <v>9814</v>
      </c>
      <c r="G78" s="22">
        <f t="shared" si="7"/>
        <v>104.45981905268759</v>
      </c>
      <c r="H78" s="11"/>
      <c r="I78" s="12">
        <v>1512</v>
      </c>
      <c r="K78" s="22">
        <f t="shared" si="8"/>
        <v>106.10526315789474</v>
      </c>
      <c r="L78" s="11"/>
      <c r="M78" s="12">
        <v>1500</v>
      </c>
      <c r="N78" s="22">
        <f t="shared" si="9"/>
        <v>95.785440613026822</v>
      </c>
    </row>
    <row r="79" spans="1:14" x14ac:dyDescent="0.25">
      <c r="A79" s="5" t="s">
        <v>45</v>
      </c>
      <c r="B79" s="6"/>
      <c r="C79" s="7">
        <v>11253</v>
      </c>
      <c r="D79" s="9">
        <f>C79/C67*100</f>
        <v>106.23052959501558</v>
      </c>
      <c r="E79" s="6"/>
      <c r="F79" s="7">
        <v>9753</v>
      </c>
      <c r="G79" s="9">
        <f t="shared" si="7"/>
        <v>106.36928781764641</v>
      </c>
      <c r="H79" s="6"/>
      <c r="I79" s="7">
        <v>1541</v>
      </c>
      <c r="K79" s="9">
        <f t="shared" si="8"/>
        <v>84.623833058758919</v>
      </c>
      <c r="L79" s="6"/>
      <c r="M79" s="7">
        <v>1523</v>
      </c>
      <c r="N79" s="31">
        <f t="shared" si="9"/>
        <v>89.958653278204366</v>
      </c>
    </row>
    <row r="80" spans="1:14" x14ac:dyDescent="0.25">
      <c r="A80" s="5" t="s">
        <v>31</v>
      </c>
      <c r="B80" s="6"/>
      <c r="C80" s="7">
        <v>11128</v>
      </c>
      <c r="D80" s="9">
        <f t="shared" si="6"/>
        <v>104.39024390243902</v>
      </c>
      <c r="E80" s="6"/>
      <c r="F80" s="7">
        <v>9691</v>
      </c>
      <c r="G80" s="9">
        <f t="shared" si="7"/>
        <v>104.98320875311451</v>
      </c>
      <c r="H80" s="6"/>
      <c r="I80" s="7">
        <v>1389</v>
      </c>
      <c r="K80" s="9">
        <f t="shared" si="8"/>
        <v>98.580553584102205</v>
      </c>
      <c r="L80" s="6"/>
      <c r="M80" s="7">
        <v>1452</v>
      </c>
      <c r="N80" s="9">
        <f t="shared" si="9"/>
        <v>99.248120300751879</v>
      </c>
    </row>
    <row r="81" spans="1:14" x14ac:dyDescent="0.25">
      <c r="A81" s="5" t="s">
        <v>32</v>
      </c>
      <c r="B81" s="6"/>
      <c r="C81" s="7">
        <v>10977</v>
      </c>
      <c r="D81" s="9">
        <f t="shared" si="6"/>
        <v>104.28462853885617</v>
      </c>
      <c r="E81" s="6"/>
      <c r="F81" s="7">
        <v>9570</v>
      </c>
      <c r="G81" s="9">
        <f t="shared" si="7"/>
        <v>105.00329163923634</v>
      </c>
      <c r="H81" s="6"/>
      <c r="I81" s="7">
        <v>1567</v>
      </c>
      <c r="K81" s="9">
        <f t="shared" si="8"/>
        <v>90.109258194364571</v>
      </c>
      <c r="L81" s="6"/>
      <c r="M81" s="7">
        <v>1699</v>
      </c>
      <c r="N81" s="9">
        <f t="shared" si="9"/>
        <v>111.62943495400788</v>
      </c>
    </row>
    <row r="82" spans="1:14" x14ac:dyDescent="0.25">
      <c r="A82" s="5" t="s">
        <v>33</v>
      </c>
      <c r="B82" s="6"/>
      <c r="C82" s="7">
        <v>10763</v>
      </c>
      <c r="D82" s="9">
        <f t="shared" si="6"/>
        <v>100.46672267338748</v>
      </c>
      <c r="E82" s="6"/>
      <c r="F82" s="7">
        <v>9383</v>
      </c>
      <c r="G82" s="9">
        <f t="shared" si="7"/>
        <v>101.13170942013366</v>
      </c>
      <c r="H82" s="6"/>
      <c r="I82" s="7">
        <v>1403</v>
      </c>
      <c r="K82" s="9">
        <f t="shared" si="8"/>
        <v>86.073619631901849</v>
      </c>
      <c r="L82" s="6"/>
      <c r="M82" s="7">
        <v>1657</v>
      </c>
      <c r="N82" s="9">
        <f t="shared" si="9"/>
        <v>96.449359720605358</v>
      </c>
    </row>
    <row r="83" spans="1:14" x14ac:dyDescent="0.25">
      <c r="A83" s="5" t="s">
        <v>34</v>
      </c>
      <c r="B83" s="6"/>
      <c r="C83" s="7">
        <v>10375</v>
      </c>
      <c r="D83" s="9">
        <f t="shared" si="6"/>
        <v>98.481252966302804</v>
      </c>
      <c r="E83" s="6"/>
      <c r="F83" s="7">
        <v>9050</v>
      </c>
      <c r="G83" s="9">
        <f t="shared" si="7"/>
        <v>99.026151657730608</v>
      </c>
      <c r="H83" s="6"/>
      <c r="I83" s="7">
        <v>2065</v>
      </c>
      <c r="K83" s="9">
        <f t="shared" si="8"/>
        <v>102.53227408143</v>
      </c>
      <c r="L83" s="6"/>
      <c r="M83" s="7">
        <v>1754</v>
      </c>
      <c r="N83" s="9">
        <f t="shared" si="9"/>
        <v>90.880829015544037</v>
      </c>
    </row>
    <row r="84" spans="1:14" x14ac:dyDescent="0.25">
      <c r="A84" s="5" t="s">
        <v>35</v>
      </c>
      <c r="B84" s="6"/>
      <c r="C84" s="7">
        <v>10640</v>
      </c>
      <c r="D84" s="9">
        <f t="shared" si="6"/>
        <v>100.95834519404119</v>
      </c>
      <c r="E84" s="6"/>
      <c r="F84" s="7">
        <v>9294</v>
      </c>
      <c r="G84" s="9">
        <f t="shared" si="7"/>
        <v>101.3964651974689</v>
      </c>
      <c r="H84" s="6"/>
      <c r="I84" s="7">
        <v>1435</v>
      </c>
      <c r="K84" s="9">
        <f t="shared" si="8"/>
        <v>100.98522167487684</v>
      </c>
      <c r="L84" s="6"/>
      <c r="M84" s="7">
        <v>1824</v>
      </c>
      <c r="N84" s="9">
        <f t="shared" si="9"/>
        <v>95.347621536853111</v>
      </c>
    </row>
    <row r="85" spans="1:14" x14ac:dyDescent="0.25">
      <c r="A85" s="5" t="s">
        <v>36</v>
      </c>
      <c r="B85" s="6"/>
      <c r="C85" s="7">
        <v>10132</v>
      </c>
      <c r="D85" s="9">
        <f t="shared" si="6"/>
        <v>102.10621787765797</v>
      </c>
      <c r="E85" s="6"/>
      <c r="F85" s="7">
        <v>8845</v>
      </c>
      <c r="G85" s="9">
        <f t="shared" si="7"/>
        <v>102.53883607697658</v>
      </c>
      <c r="H85" s="6"/>
      <c r="I85" s="7">
        <v>1519</v>
      </c>
      <c r="K85" s="9">
        <f t="shared" si="8"/>
        <v>88.109048723897914</v>
      </c>
      <c r="L85" s="6"/>
      <c r="M85" s="7">
        <v>1701</v>
      </c>
      <c r="N85" s="9">
        <f t="shared" si="9"/>
        <v>87.096774193548384</v>
      </c>
    </row>
    <row r="86" spans="1:14" x14ac:dyDescent="0.25">
      <c r="A86" s="5" t="s">
        <v>37</v>
      </c>
      <c r="B86" s="6"/>
      <c r="C86" s="7">
        <v>9868</v>
      </c>
      <c r="D86" s="9">
        <f t="shared" si="6"/>
        <v>102.89885297184567</v>
      </c>
      <c r="E86" s="6"/>
      <c r="F86" s="7">
        <v>8614</v>
      </c>
      <c r="G86" s="9">
        <f t="shared" si="7"/>
        <v>103.14932343431924</v>
      </c>
      <c r="H86" s="6"/>
      <c r="I86" s="7">
        <v>1830</v>
      </c>
      <c r="K86" s="9">
        <f t="shared" si="8"/>
        <v>88.320463320463318</v>
      </c>
      <c r="L86" s="6"/>
      <c r="M86" s="7">
        <v>1676</v>
      </c>
      <c r="N86" s="9">
        <f t="shared" si="9"/>
        <v>93.214682981090107</v>
      </c>
    </row>
    <row r="87" spans="1:14" x14ac:dyDescent="0.25">
      <c r="A87" s="5" t="s">
        <v>38</v>
      </c>
      <c r="B87" s="6"/>
      <c r="C87" s="7">
        <v>9988</v>
      </c>
      <c r="D87" s="9">
        <f t="shared" si="6"/>
        <v>101.51438154283971</v>
      </c>
      <c r="E87" s="6"/>
      <c r="F87" s="7">
        <v>8721</v>
      </c>
      <c r="G87" s="9">
        <f t="shared" si="7"/>
        <v>101.7144856543037</v>
      </c>
      <c r="H87" s="6"/>
      <c r="I87" s="7">
        <v>2017</v>
      </c>
      <c r="K87" s="9">
        <f t="shared" si="8"/>
        <v>96.461023433763742</v>
      </c>
      <c r="L87" s="6"/>
      <c r="M87" s="7">
        <v>1544</v>
      </c>
      <c r="N87" s="9">
        <f t="shared" si="9"/>
        <v>88.48137535816619</v>
      </c>
    </row>
    <row r="88" spans="1:14" x14ac:dyDescent="0.25">
      <c r="A88" s="5" t="s">
        <v>39</v>
      </c>
      <c r="B88" s="6"/>
      <c r="C88" s="7">
        <v>10502</v>
      </c>
      <c r="D88" s="9">
        <f t="shared" si="6"/>
        <v>102.77940888627913</v>
      </c>
      <c r="E88" s="6"/>
      <c r="F88" s="7">
        <v>9143</v>
      </c>
      <c r="G88" s="9">
        <f t="shared" si="7"/>
        <v>103.07779030439683</v>
      </c>
      <c r="H88" s="6"/>
      <c r="I88" s="7">
        <v>2323</v>
      </c>
      <c r="K88" s="9">
        <f t="shared" si="8"/>
        <v>98.141106886354038</v>
      </c>
      <c r="L88" s="6"/>
      <c r="M88" s="7">
        <v>1553</v>
      </c>
      <c r="N88" s="9">
        <f t="shared" si="9"/>
        <v>99.043367346938766</v>
      </c>
    </row>
    <row r="89" spans="1:14" x14ac:dyDescent="0.25">
      <c r="A89" s="5" t="s">
        <v>40</v>
      </c>
      <c r="B89" s="6"/>
      <c r="C89" s="7">
        <v>11334</v>
      </c>
      <c r="D89" s="9">
        <f t="shared" si="6"/>
        <v>102.63515349089923</v>
      </c>
      <c r="E89" s="6"/>
      <c r="F89" s="7">
        <v>9856</v>
      </c>
      <c r="G89" s="9">
        <f t="shared" si="7"/>
        <v>102.84879474068663</v>
      </c>
      <c r="H89" s="6"/>
      <c r="I89" s="7">
        <v>1486</v>
      </c>
      <c r="K89" s="9">
        <f t="shared" si="8"/>
        <v>91.446153846153848</v>
      </c>
      <c r="L89" s="6"/>
      <c r="M89" s="7">
        <v>1423</v>
      </c>
      <c r="N89" s="9">
        <f t="shared" si="9"/>
        <v>108.46036585365854</v>
      </c>
    </row>
    <row r="90" spans="1:14" x14ac:dyDescent="0.25">
      <c r="A90" s="10" t="s">
        <v>41</v>
      </c>
      <c r="B90" s="11"/>
      <c r="C90" s="12">
        <v>11334</v>
      </c>
      <c r="D90" s="22">
        <f t="shared" si="6"/>
        <v>99.991177767975287</v>
      </c>
      <c r="E90" s="11"/>
      <c r="F90" s="12">
        <v>9824</v>
      </c>
      <c r="G90" s="22">
        <f t="shared" si="7"/>
        <v>100.10189525168127</v>
      </c>
      <c r="H90" s="11"/>
      <c r="I90" s="12">
        <v>1596</v>
      </c>
      <c r="K90" s="22">
        <f t="shared" si="8"/>
        <v>105.55555555555556</v>
      </c>
      <c r="L90" s="11"/>
      <c r="M90" s="12">
        <v>1542</v>
      </c>
      <c r="N90" s="22">
        <f t="shared" si="9"/>
        <v>102.8</v>
      </c>
    </row>
    <row r="91" spans="1:14" x14ac:dyDescent="0.25">
      <c r="A91" s="5" t="s">
        <v>46</v>
      </c>
      <c r="B91" s="6"/>
      <c r="C91" s="7">
        <v>11299</v>
      </c>
      <c r="D91" s="9">
        <f>C91/C79*100</f>
        <v>100.40877988092065</v>
      </c>
      <c r="E91" s="6"/>
      <c r="F91" s="7">
        <v>9806</v>
      </c>
      <c r="G91" s="9">
        <f t="shared" si="7"/>
        <v>100.54342253665538</v>
      </c>
      <c r="H91" s="6"/>
      <c r="I91" s="7">
        <v>1666</v>
      </c>
      <c r="K91" s="9">
        <f t="shared" si="8"/>
        <v>108.1116158338741</v>
      </c>
      <c r="L91" s="6"/>
      <c r="M91" s="7">
        <v>1544</v>
      </c>
      <c r="N91" s="31">
        <f t="shared" si="9"/>
        <v>101.37885751805646</v>
      </c>
    </row>
    <row r="92" spans="1:14" x14ac:dyDescent="0.25">
      <c r="A92" s="5" t="s">
        <v>31</v>
      </c>
      <c r="B92" s="6"/>
      <c r="C92" s="7">
        <v>11339</v>
      </c>
      <c r="D92" s="9">
        <f t="shared" si="6"/>
        <v>101.89611790079081</v>
      </c>
      <c r="E92" s="6"/>
      <c r="F92" s="7">
        <v>9868</v>
      </c>
      <c r="G92" s="9">
        <f t="shared" si="7"/>
        <v>101.82643690021669</v>
      </c>
      <c r="H92" s="6"/>
      <c r="I92" s="7">
        <v>1319</v>
      </c>
      <c r="K92" s="9">
        <f t="shared" si="8"/>
        <v>94.960403167746577</v>
      </c>
      <c r="L92" s="6"/>
      <c r="M92" s="7">
        <v>1398</v>
      </c>
      <c r="N92" s="9">
        <f t="shared" si="9"/>
        <v>96.280991735537185</v>
      </c>
    </row>
    <row r="93" spans="1:14" x14ac:dyDescent="0.25">
      <c r="A93" s="5" t="s">
        <v>32</v>
      </c>
      <c r="B93" s="6"/>
      <c r="C93" s="7">
        <v>11152</v>
      </c>
      <c r="D93" s="9">
        <f t="shared" si="6"/>
        <v>101.59424250706022</v>
      </c>
      <c r="E93" s="6"/>
      <c r="F93" s="7">
        <v>9724</v>
      </c>
      <c r="G93" s="9">
        <f t="shared" si="7"/>
        <v>101.60919540229885</v>
      </c>
      <c r="H93" s="6"/>
      <c r="I93" s="7">
        <v>1537</v>
      </c>
      <c r="K93" s="9">
        <f t="shared" si="8"/>
        <v>98.085513720485011</v>
      </c>
      <c r="L93" s="6"/>
      <c r="M93" s="7">
        <v>1683</v>
      </c>
      <c r="N93" s="9">
        <f t="shared" si="9"/>
        <v>99.058269570335483</v>
      </c>
    </row>
    <row r="94" spans="1:14" x14ac:dyDescent="0.25">
      <c r="A94" s="5" t="s">
        <v>33</v>
      </c>
      <c r="B94" s="6"/>
      <c r="C94" s="7">
        <v>10873</v>
      </c>
      <c r="D94" s="9">
        <f t="shared" si="6"/>
        <v>101.02201988293227</v>
      </c>
      <c r="E94" s="6"/>
      <c r="F94" s="7">
        <v>9521</v>
      </c>
      <c r="G94" s="9">
        <f t="shared" si="7"/>
        <v>101.47074496429713</v>
      </c>
      <c r="H94" s="6"/>
      <c r="I94" s="7">
        <v>1465</v>
      </c>
      <c r="K94" s="9">
        <f t="shared" si="8"/>
        <v>104.41910192444762</v>
      </c>
      <c r="L94" s="6"/>
      <c r="M94" s="7">
        <v>1571</v>
      </c>
      <c r="N94" s="9">
        <f t="shared" si="9"/>
        <v>94.8098974049487</v>
      </c>
    </row>
    <row r="95" spans="1:14" x14ac:dyDescent="0.25">
      <c r="A95" s="5" t="s">
        <v>34</v>
      </c>
      <c r="B95" s="6"/>
      <c r="C95" s="7">
        <v>10641</v>
      </c>
      <c r="D95" s="9">
        <f t="shared" si="6"/>
        <v>102.56385542168675</v>
      </c>
      <c r="E95" s="6"/>
      <c r="F95" s="7">
        <v>9335</v>
      </c>
      <c r="G95" s="9">
        <f t="shared" si="7"/>
        <v>103.14917127071823</v>
      </c>
      <c r="H95" s="6"/>
      <c r="I95" s="7">
        <v>1954</v>
      </c>
      <c r="K95" s="9">
        <f t="shared" si="8"/>
        <v>94.624697336561752</v>
      </c>
      <c r="L95" s="6"/>
      <c r="M95" s="7">
        <v>1739</v>
      </c>
      <c r="N95" s="9">
        <f t="shared" si="9"/>
        <v>99.14481185860889</v>
      </c>
    </row>
    <row r="96" spans="1:14" x14ac:dyDescent="0.25">
      <c r="A96" s="5" t="s">
        <v>35</v>
      </c>
      <c r="B96" s="6"/>
      <c r="C96" s="7">
        <v>10771</v>
      </c>
      <c r="D96" s="9">
        <f t="shared" si="6"/>
        <v>101.2312030075188</v>
      </c>
      <c r="E96" s="6"/>
      <c r="F96" s="7">
        <v>9741</v>
      </c>
      <c r="G96" s="9">
        <f t="shared" si="7"/>
        <v>104.80955455132343</v>
      </c>
      <c r="H96" s="6"/>
      <c r="I96" s="7">
        <v>1521</v>
      </c>
      <c r="K96" s="9">
        <f t="shared" si="8"/>
        <v>105.99303135888502</v>
      </c>
      <c r="L96" s="6"/>
      <c r="M96" s="7">
        <v>1811</v>
      </c>
      <c r="N96" s="9">
        <f t="shared" si="9"/>
        <v>99.287280701754383</v>
      </c>
    </row>
    <row r="97" spans="1:14" x14ac:dyDescent="0.25">
      <c r="A97" s="5" t="s">
        <v>36</v>
      </c>
      <c r="B97" s="6"/>
      <c r="C97" s="7">
        <v>10394</v>
      </c>
      <c r="D97" s="9">
        <f t="shared" si="6"/>
        <v>102.58586656138966</v>
      </c>
      <c r="E97" s="6"/>
      <c r="F97" s="7">
        <v>9129</v>
      </c>
      <c r="G97" s="9">
        <f t="shared" si="7"/>
        <v>103.21085358959866</v>
      </c>
      <c r="H97" s="6"/>
      <c r="I97" s="7">
        <v>1480</v>
      </c>
      <c r="K97" s="9">
        <f t="shared" si="8"/>
        <v>97.43252139565503</v>
      </c>
      <c r="L97" s="6"/>
      <c r="M97" s="7">
        <v>1684</v>
      </c>
      <c r="N97" s="9">
        <f t="shared" si="9"/>
        <v>99.000587889476776</v>
      </c>
    </row>
    <row r="98" spans="1:14" x14ac:dyDescent="0.25">
      <c r="A98" s="5" t="s">
        <v>37</v>
      </c>
      <c r="B98" s="6"/>
      <c r="C98" s="7">
        <v>10093</v>
      </c>
      <c r="D98" s="9">
        <f t="shared" si="6"/>
        <v>102.2800972841508</v>
      </c>
      <c r="E98" s="6"/>
      <c r="F98" s="7">
        <v>8874</v>
      </c>
      <c r="G98" s="9">
        <f t="shared" si="7"/>
        <v>103.01834223357325</v>
      </c>
      <c r="H98" s="6"/>
      <c r="I98" s="7">
        <v>1736</v>
      </c>
      <c r="K98" s="9">
        <f t="shared" si="8"/>
        <v>94.863387978142072</v>
      </c>
      <c r="L98" s="6"/>
      <c r="M98" s="7">
        <v>1778</v>
      </c>
      <c r="N98" s="9">
        <f t="shared" si="9"/>
        <v>106.08591885441527</v>
      </c>
    </row>
    <row r="99" spans="1:14" x14ac:dyDescent="0.25">
      <c r="A99" s="5" t="s">
        <v>38</v>
      </c>
      <c r="B99" s="6"/>
      <c r="C99" s="7">
        <v>10000</v>
      </c>
      <c r="D99" s="9">
        <f t="shared" si="6"/>
        <v>100.1201441730076</v>
      </c>
      <c r="E99" s="6"/>
      <c r="F99" s="7">
        <v>8789</v>
      </c>
      <c r="G99" s="9">
        <f t="shared" si="7"/>
        <v>100.77972709551656</v>
      </c>
      <c r="H99" s="6"/>
      <c r="I99" s="7">
        <v>2027</v>
      </c>
      <c r="K99" s="9">
        <f t="shared" si="8"/>
        <v>100.49578582052554</v>
      </c>
      <c r="L99" s="6"/>
      <c r="M99" s="7">
        <v>1585</v>
      </c>
      <c r="N99" s="9">
        <f t="shared" si="9"/>
        <v>102.65544041450778</v>
      </c>
    </row>
    <row r="100" spans="1:14" x14ac:dyDescent="0.25">
      <c r="A100" s="5" t="s">
        <v>39</v>
      </c>
      <c r="B100" s="6"/>
      <c r="C100" s="7">
        <v>10482</v>
      </c>
      <c r="D100" s="9">
        <f t="shared" si="6"/>
        <v>99.809560083793556</v>
      </c>
      <c r="E100" s="6"/>
      <c r="F100" s="7">
        <v>9183</v>
      </c>
      <c r="G100" s="9">
        <f t="shared" si="7"/>
        <v>100.4374931641693</v>
      </c>
      <c r="H100" s="6"/>
      <c r="I100" s="7">
        <v>2423</v>
      </c>
      <c r="K100" s="9">
        <f t="shared" si="8"/>
        <v>104.30477830391736</v>
      </c>
      <c r="L100" s="6"/>
      <c r="M100" s="7">
        <v>1522</v>
      </c>
      <c r="N100" s="9">
        <f t="shared" si="9"/>
        <v>98.003863490019313</v>
      </c>
    </row>
    <row r="101" spans="1:14" x14ac:dyDescent="0.25">
      <c r="A101" s="5" t="s">
        <v>40</v>
      </c>
      <c r="B101" s="6"/>
      <c r="C101" s="7">
        <v>11473</v>
      </c>
      <c r="D101" s="9">
        <f t="shared" si="6"/>
        <v>101.22639844715016</v>
      </c>
      <c r="E101" s="6"/>
      <c r="F101" s="7">
        <v>10033</v>
      </c>
      <c r="G101" s="9">
        <f t="shared" si="7"/>
        <v>101.7958603896104</v>
      </c>
      <c r="H101" s="6"/>
      <c r="I101" s="7">
        <v>1774</v>
      </c>
      <c r="K101" s="9">
        <f t="shared" si="8"/>
        <v>119.38088829071332</v>
      </c>
      <c r="L101" s="6"/>
      <c r="M101" s="7">
        <v>1467</v>
      </c>
      <c r="N101" s="9">
        <f t="shared" si="9"/>
        <v>103.09205903021785</v>
      </c>
    </row>
    <row r="102" spans="1:14" x14ac:dyDescent="0.25">
      <c r="A102" s="10" t="s">
        <v>41</v>
      </c>
      <c r="B102" s="11"/>
      <c r="C102" s="12">
        <v>11726</v>
      </c>
      <c r="D102" s="22">
        <f t="shared" si="6"/>
        <v>103.4586200811717</v>
      </c>
      <c r="E102" s="11"/>
      <c r="F102" s="12">
        <v>10258</v>
      </c>
      <c r="G102" s="22">
        <f t="shared" si="7"/>
        <v>104.41775244299674</v>
      </c>
      <c r="H102" s="11"/>
      <c r="I102" s="12">
        <v>1634</v>
      </c>
      <c r="K102" s="22">
        <f t="shared" si="8"/>
        <v>102.38095238095238</v>
      </c>
      <c r="L102" s="11"/>
      <c r="M102" s="12">
        <v>1490</v>
      </c>
      <c r="N102" s="22">
        <f t="shared" si="9"/>
        <v>96.627756160830089</v>
      </c>
    </row>
    <row r="103" spans="1:14" x14ac:dyDescent="0.25">
      <c r="A103" s="5" t="s">
        <v>47</v>
      </c>
      <c r="B103" s="6"/>
      <c r="C103" s="7">
        <v>11804</v>
      </c>
      <c r="D103" s="9">
        <f>C103/C91*100</f>
        <v>104.46942207274981</v>
      </c>
      <c r="E103" s="6"/>
      <c r="F103" s="7">
        <v>10324</v>
      </c>
      <c r="G103" s="9">
        <f t="shared" si="7"/>
        <v>105.28248011421579</v>
      </c>
      <c r="H103" s="6"/>
      <c r="I103" s="7">
        <v>1951</v>
      </c>
      <c r="K103" s="9">
        <f t="shared" si="8"/>
        <v>117.10684273709484</v>
      </c>
      <c r="L103" s="6"/>
      <c r="M103" s="7">
        <v>1582</v>
      </c>
      <c r="N103" s="31">
        <f t="shared" si="9"/>
        <v>102.46113989637307</v>
      </c>
    </row>
    <row r="104" spans="1:14" x14ac:dyDescent="0.25">
      <c r="A104" s="5" t="s">
        <v>31</v>
      </c>
      <c r="B104" s="6"/>
      <c r="C104" s="7">
        <v>12110</v>
      </c>
      <c r="D104" s="9">
        <f t="shared" si="6"/>
        <v>106.79954140576771</v>
      </c>
      <c r="E104" s="6"/>
      <c r="F104" s="7">
        <v>10626</v>
      </c>
      <c r="G104" s="9">
        <f t="shared" si="7"/>
        <v>107.68139440616133</v>
      </c>
      <c r="H104" s="6"/>
      <c r="I104" s="7">
        <v>1404</v>
      </c>
      <c r="K104" s="9">
        <f t="shared" si="8"/>
        <v>106.44427596664138</v>
      </c>
      <c r="L104" s="6"/>
      <c r="M104" s="7">
        <v>1393</v>
      </c>
      <c r="N104" s="9">
        <f t="shared" si="9"/>
        <v>99.64234620886981</v>
      </c>
    </row>
    <row r="105" spans="1:14" x14ac:dyDescent="0.25">
      <c r="A105" s="5" t="s">
        <v>32</v>
      </c>
      <c r="B105" s="6"/>
      <c r="C105" s="7">
        <v>12023</v>
      </c>
      <c r="D105" s="9">
        <f t="shared" si="6"/>
        <v>107.81025824964132</v>
      </c>
      <c r="E105" s="6"/>
      <c r="F105" s="7">
        <v>10581</v>
      </c>
      <c r="G105" s="9">
        <f t="shared" si="7"/>
        <v>108.81324557795146</v>
      </c>
      <c r="H105" s="6"/>
      <c r="I105" s="7">
        <v>1599</v>
      </c>
      <c r="K105" s="9">
        <f t="shared" si="8"/>
        <v>104.03383214053351</v>
      </c>
      <c r="L105" s="6"/>
      <c r="M105" s="7">
        <v>1714</v>
      </c>
      <c r="N105" s="9">
        <f t="shared" si="9"/>
        <v>101.84194890077242</v>
      </c>
    </row>
    <row r="106" spans="1:14" x14ac:dyDescent="0.25">
      <c r="A106" s="5" t="s">
        <v>33</v>
      </c>
      <c r="B106" s="6"/>
      <c r="C106" s="7">
        <v>11812</v>
      </c>
      <c r="D106" s="9">
        <f t="shared" si="6"/>
        <v>108.63607100156352</v>
      </c>
      <c r="E106" s="6"/>
      <c r="F106" s="7">
        <v>10386</v>
      </c>
      <c r="G106" s="9">
        <f t="shared" si="7"/>
        <v>109.08518012813779</v>
      </c>
      <c r="H106" s="6"/>
      <c r="I106" s="7">
        <v>1431</v>
      </c>
      <c r="K106" s="9">
        <f t="shared" si="8"/>
        <v>97.679180887372013</v>
      </c>
      <c r="L106" s="6"/>
      <c r="M106" s="7">
        <v>1550</v>
      </c>
      <c r="N106" s="9">
        <f t="shared" si="9"/>
        <v>98.663271801400384</v>
      </c>
    </row>
    <row r="107" spans="1:14" x14ac:dyDescent="0.25">
      <c r="A107" s="5" t="s">
        <v>34</v>
      </c>
      <c r="B107" s="6"/>
      <c r="C107" s="7">
        <v>11559</v>
      </c>
      <c r="D107" s="9">
        <f t="shared" si="6"/>
        <v>108.62700873978011</v>
      </c>
      <c r="E107" s="6"/>
      <c r="F107" s="7">
        <v>10190</v>
      </c>
      <c r="G107" s="9">
        <f t="shared" si="7"/>
        <v>109.15907873594001</v>
      </c>
      <c r="H107" s="6"/>
      <c r="I107" s="7">
        <v>1670</v>
      </c>
      <c r="K107" s="9">
        <f t="shared" si="8"/>
        <v>85.465711361310142</v>
      </c>
      <c r="L107" s="6"/>
      <c r="M107" s="7">
        <v>1906</v>
      </c>
      <c r="N107" s="9">
        <f t="shared" si="9"/>
        <v>109.60322024151812</v>
      </c>
    </row>
    <row r="108" spans="1:14" x14ac:dyDescent="0.25">
      <c r="A108" s="5" t="s">
        <v>35</v>
      </c>
      <c r="B108" s="6"/>
      <c r="C108" s="7">
        <v>11187</v>
      </c>
      <c r="D108" s="9">
        <f t="shared" ref="D108:D171" si="10">C108/C96*100</f>
        <v>103.86222263485286</v>
      </c>
      <c r="E108" s="6"/>
      <c r="F108" s="7">
        <v>9856</v>
      </c>
      <c r="G108" s="9">
        <f t="shared" ref="G108:G150" si="11">F108/F96*100</f>
        <v>101.18057694281902</v>
      </c>
      <c r="H108" s="6"/>
      <c r="I108" s="7">
        <v>1681</v>
      </c>
      <c r="K108" s="9">
        <f t="shared" ref="K108:K171" si="12">I108/I96*100</f>
        <v>110.51939513477976</v>
      </c>
      <c r="L108" s="6"/>
      <c r="M108" s="7">
        <v>1920</v>
      </c>
      <c r="N108" s="9">
        <f t="shared" ref="N108:N171" si="13">M108/M96*100</f>
        <v>106.0187741579238</v>
      </c>
    </row>
    <row r="109" spans="1:14" x14ac:dyDescent="0.25">
      <c r="A109" s="5" t="s">
        <v>36</v>
      </c>
      <c r="B109" s="6"/>
      <c r="C109" s="7">
        <v>10872</v>
      </c>
      <c r="D109" s="9">
        <f t="shared" si="10"/>
        <v>104.59880700404078</v>
      </c>
      <c r="E109" s="6"/>
      <c r="F109" s="7">
        <v>9564</v>
      </c>
      <c r="G109" s="9">
        <f t="shared" si="11"/>
        <v>104.76503450542228</v>
      </c>
      <c r="H109" s="6"/>
      <c r="I109" s="7">
        <v>1741</v>
      </c>
      <c r="K109" s="9">
        <f t="shared" si="12"/>
        <v>117.63513513513513</v>
      </c>
      <c r="L109" s="6"/>
      <c r="M109" s="7">
        <v>1734</v>
      </c>
      <c r="N109" s="9">
        <f t="shared" si="13"/>
        <v>102.96912114014252</v>
      </c>
    </row>
    <row r="110" spans="1:14" x14ac:dyDescent="0.25">
      <c r="A110" s="5" t="s">
        <v>37</v>
      </c>
      <c r="B110" s="6"/>
      <c r="C110" s="7">
        <v>10822</v>
      </c>
      <c r="D110" s="9">
        <f t="shared" si="10"/>
        <v>107.22282770236798</v>
      </c>
      <c r="E110" s="6"/>
      <c r="F110" s="7">
        <v>9519</v>
      </c>
      <c r="G110" s="9">
        <f t="shared" si="11"/>
        <v>107.26842461122379</v>
      </c>
      <c r="H110" s="6"/>
      <c r="I110" s="7">
        <v>2006</v>
      </c>
      <c r="K110" s="9">
        <f t="shared" si="12"/>
        <v>115.55299539170507</v>
      </c>
      <c r="L110" s="6"/>
      <c r="M110" s="7">
        <v>1804</v>
      </c>
      <c r="N110" s="9">
        <f t="shared" si="13"/>
        <v>101.4623172103487</v>
      </c>
    </row>
    <row r="111" spans="1:14" x14ac:dyDescent="0.25">
      <c r="A111" s="5" t="s">
        <v>38</v>
      </c>
      <c r="B111" s="6"/>
      <c r="C111" s="7">
        <v>10986</v>
      </c>
      <c r="D111" s="9">
        <f t="shared" si="10"/>
        <v>109.86</v>
      </c>
      <c r="E111" s="6"/>
      <c r="F111" s="7">
        <v>9671</v>
      </c>
      <c r="G111" s="9">
        <f t="shared" si="11"/>
        <v>110.03527136192967</v>
      </c>
      <c r="H111" s="6"/>
      <c r="I111" s="7">
        <v>1916</v>
      </c>
      <c r="K111" s="9">
        <f t="shared" si="12"/>
        <v>94.523926985693137</v>
      </c>
      <c r="L111" s="6"/>
      <c r="M111" s="7">
        <v>1548</v>
      </c>
      <c r="N111" s="9">
        <f t="shared" si="13"/>
        <v>97.665615141955826</v>
      </c>
    </row>
    <row r="112" spans="1:14" x14ac:dyDescent="0.25">
      <c r="A112" s="5" t="s">
        <v>39</v>
      </c>
      <c r="B112" s="6"/>
      <c r="C112" s="7">
        <v>11385</v>
      </c>
      <c r="D112" s="9">
        <f t="shared" si="10"/>
        <v>108.61476817401258</v>
      </c>
      <c r="E112" s="6"/>
      <c r="F112" s="7">
        <v>9981</v>
      </c>
      <c r="G112" s="9">
        <f t="shared" si="11"/>
        <v>108.68997059784384</v>
      </c>
      <c r="H112" s="6"/>
      <c r="I112" s="7">
        <v>2099</v>
      </c>
      <c r="K112" s="9">
        <f t="shared" si="12"/>
        <v>86.62814692529922</v>
      </c>
      <c r="L112" s="6"/>
      <c r="M112" s="7">
        <v>1537</v>
      </c>
      <c r="N112" s="9">
        <f t="shared" si="13"/>
        <v>100.98554533508542</v>
      </c>
    </row>
    <row r="113" spans="1:14" x14ac:dyDescent="0.25">
      <c r="A113" s="5" t="s">
        <v>40</v>
      </c>
      <c r="B113" s="6"/>
      <c r="C113" s="7">
        <v>11969</v>
      </c>
      <c r="D113" s="9">
        <f t="shared" si="10"/>
        <v>104.32319358493855</v>
      </c>
      <c r="E113" s="6"/>
      <c r="F113" s="7">
        <v>10472</v>
      </c>
      <c r="G113" s="9">
        <f t="shared" si="11"/>
        <v>104.37556064985547</v>
      </c>
      <c r="H113" s="6"/>
      <c r="I113" s="7">
        <v>1626</v>
      </c>
      <c r="K113" s="9">
        <f t="shared" si="12"/>
        <v>91.657271702367524</v>
      </c>
      <c r="L113" s="6"/>
      <c r="M113" s="7">
        <v>1564</v>
      </c>
      <c r="N113" s="9">
        <f t="shared" si="13"/>
        <v>106.61213360599864</v>
      </c>
    </row>
    <row r="114" spans="1:14" x14ac:dyDescent="0.25">
      <c r="A114" s="10" t="s">
        <v>41</v>
      </c>
      <c r="B114" s="11"/>
      <c r="C114" s="12">
        <v>11973</v>
      </c>
      <c r="D114" s="22">
        <f t="shared" si="10"/>
        <v>102.10643015521063</v>
      </c>
      <c r="E114" s="11"/>
      <c r="F114" s="12">
        <v>10461</v>
      </c>
      <c r="G114" s="22">
        <f t="shared" si="11"/>
        <v>101.97894326379411</v>
      </c>
      <c r="H114" s="11"/>
      <c r="I114" s="12">
        <v>1490</v>
      </c>
      <c r="K114" s="22">
        <f t="shared" si="12"/>
        <v>91.187270501835982</v>
      </c>
      <c r="L114" s="11"/>
      <c r="M114" s="12">
        <v>1428</v>
      </c>
      <c r="N114" s="22">
        <f t="shared" si="13"/>
        <v>95.838926174496635</v>
      </c>
    </row>
    <row r="115" spans="1:14" x14ac:dyDescent="0.25">
      <c r="A115" s="5" t="s">
        <v>48</v>
      </c>
      <c r="B115" s="6"/>
      <c r="C115" s="7">
        <v>11974</v>
      </c>
      <c r="D115" s="9">
        <f>C115/C103*100</f>
        <v>101.44018976618096</v>
      </c>
      <c r="E115" s="6"/>
      <c r="F115" s="7">
        <v>10454</v>
      </c>
      <c r="G115" s="9">
        <f t="shared" si="11"/>
        <v>101.25920185974428</v>
      </c>
      <c r="H115" s="6"/>
      <c r="I115" s="7">
        <v>1453</v>
      </c>
      <c r="K115" s="9">
        <f t="shared" si="12"/>
        <v>74.474628395694523</v>
      </c>
      <c r="L115" s="6"/>
      <c r="M115" s="7">
        <v>1608</v>
      </c>
      <c r="N115" s="31">
        <f t="shared" si="13"/>
        <v>101.64348925410873</v>
      </c>
    </row>
    <row r="116" spans="1:14" x14ac:dyDescent="0.25">
      <c r="A116" s="5" t="s">
        <v>31</v>
      </c>
      <c r="B116" s="6"/>
      <c r="C116" s="7">
        <v>11726</v>
      </c>
      <c r="D116" s="9">
        <f t="shared" si="10"/>
        <v>96.829066886870351</v>
      </c>
      <c r="E116" s="6"/>
      <c r="F116" s="7">
        <v>10214</v>
      </c>
      <c r="G116" s="9">
        <f t="shared" si="11"/>
        <v>96.122717861848301</v>
      </c>
      <c r="H116" s="6"/>
      <c r="I116" s="7">
        <v>1433</v>
      </c>
      <c r="K116" s="9">
        <f t="shared" si="12"/>
        <v>102.06552706552708</v>
      </c>
      <c r="L116" s="6"/>
      <c r="M116" s="7">
        <v>1463</v>
      </c>
      <c r="N116" s="9">
        <f t="shared" si="13"/>
        <v>105.0251256281407</v>
      </c>
    </row>
    <row r="117" spans="1:14" x14ac:dyDescent="0.25">
      <c r="A117" s="5" t="s">
        <v>32</v>
      </c>
      <c r="B117" s="6"/>
      <c r="C117" s="7">
        <v>11599</v>
      </c>
      <c r="D117" s="9">
        <f t="shared" si="10"/>
        <v>96.473425933627212</v>
      </c>
      <c r="E117" s="6"/>
      <c r="F117" s="7">
        <v>10119</v>
      </c>
      <c r="G117" s="9">
        <f t="shared" si="11"/>
        <v>95.633683016728099</v>
      </c>
      <c r="H117" s="6"/>
      <c r="I117" s="7">
        <v>1726</v>
      </c>
      <c r="K117" s="9">
        <f t="shared" si="12"/>
        <v>107.94246404002502</v>
      </c>
      <c r="L117" s="6"/>
      <c r="M117" s="7">
        <v>1603</v>
      </c>
      <c r="N117" s="9">
        <f t="shared" si="13"/>
        <v>93.523920653442232</v>
      </c>
    </row>
    <row r="118" spans="1:14" x14ac:dyDescent="0.25">
      <c r="A118" s="5" t="s">
        <v>33</v>
      </c>
      <c r="B118" s="6"/>
      <c r="C118" s="7">
        <v>11644</v>
      </c>
      <c r="D118" s="9">
        <f t="shared" si="10"/>
        <v>98.577717575347094</v>
      </c>
      <c r="E118" s="6"/>
      <c r="F118" s="7">
        <v>10180</v>
      </c>
      <c r="G118" s="9">
        <f t="shared" si="11"/>
        <v>98.016560754862311</v>
      </c>
      <c r="H118" s="6"/>
      <c r="I118" s="7">
        <v>1352</v>
      </c>
      <c r="K118" s="9">
        <f t="shared" si="12"/>
        <v>94.479385045422788</v>
      </c>
      <c r="L118" s="6"/>
      <c r="M118" s="7">
        <v>1555</v>
      </c>
      <c r="N118" s="9">
        <f t="shared" si="13"/>
        <v>100.32258064516128</v>
      </c>
    </row>
    <row r="119" spans="1:14" x14ac:dyDescent="0.25">
      <c r="A119" s="5" t="s">
        <v>34</v>
      </c>
      <c r="B119" s="6"/>
      <c r="C119" s="7">
        <v>11297</v>
      </c>
      <c r="D119" s="9">
        <f t="shared" si="10"/>
        <v>97.733367938402978</v>
      </c>
      <c r="E119" s="6"/>
      <c r="F119" s="7">
        <v>9890</v>
      </c>
      <c r="G119" s="9">
        <f t="shared" si="11"/>
        <v>97.055937193326798</v>
      </c>
      <c r="H119" s="6"/>
      <c r="I119" s="7">
        <v>1903</v>
      </c>
      <c r="K119" s="9">
        <f t="shared" si="12"/>
        <v>113.95209580838323</v>
      </c>
      <c r="L119" s="6"/>
      <c r="M119" s="7">
        <v>1825</v>
      </c>
      <c r="N119" s="9">
        <f t="shared" si="13"/>
        <v>95.750262329485835</v>
      </c>
    </row>
    <row r="120" spans="1:14" x14ac:dyDescent="0.25">
      <c r="A120" s="5" t="s">
        <v>35</v>
      </c>
      <c r="B120" s="6"/>
      <c r="C120" s="7">
        <v>11272</v>
      </c>
      <c r="D120" s="9">
        <f t="shared" si="10"/>
        <v>100.75981049432376</v>
      </c>
      <c r="E120" s="6"/>
      <c r="F120" s="7">
        <v>9885</v>
      </c>
      <c r="G120" s="9">
        <f t="shared" si="11"/>
        <v>100.29423701298701</v>
      </c>
      <c r="H120" s="6"/>
      <c r="I120" s="7">
        <v>1454</v>
      </c>
      <c r="K120" s="9">
        <f t="shared" si="12"/>
        <v>86.496133254015461</v>
      </c>
      <c r="L120" s="6"/>
      <c r="M120" s="7">
        <v>1896</v>
      </c>
      <c r="N120" s="9">
        <f t="shared" si="13"/>
        <v>98.75</v>
      </c>
    </row>
    <row r="121" spans="1:14" x14ac:dyDescent="0.25">
      <c r="A121" s="5" t="s">
        <v>36</v>
      </c>
      <c r="B121" s="6"/>
      <c r="C121" s="7">
        <v>10737</v>
      </c>
      <c r="D121" s="9">
        <f t="shared" si="10"/>
        <v>98.758278145695371</v>
      </c>
      <c r="E121" s="6"/>
      <c r="F121" s="7">
        <v>9398</v>
      </c>
      <c r="G121" s="9">
        <f t="shared" si="11"/>
        <v>98.264324550397319</v>
      </c>
      <c r="H121" s="6"/>
      <c r="I121" s="7">
        <v>1432</v>
      </c>
      <c r="K121" s="9">
        <f t="shared" si="12"/>
        <v>82.251579551981621</v>
      </c>
      <c r="L121" s="6"/>
      <c r="M121" s="7">
        <v>1735</v>
      </c>
      <c r="N121" s="9">
        <f t="shared" si="13"/>
        <v>100.05767012687427</v>
      </c>
    </row>
    <row r="122" spans="1:14" x14ac:dyDescent="0.25">
      <c r="A122" s="5" t="s">
        <v>37</v>
      </c>
      <c r="B122" s="6"/>
      <c r="C122" s="7">
        <v>10299</v>
      </c>
      <c r="D122" s="9">
        <f t="shared" si="10"/>
        <v>95.167251894289407</v>
      </c>
      <c r="E122" s="6"/>
      <c r="F122" s="7">
        <v>9041</v>
      </c>
      <c r="G122" s="9">
        <f t="shared" si="11"/>
        <v>94.97846412438281</v>
      </c>
      <c r="H122" s="6"/>
      <c r="I122" s="7">
        <v>1836</v>
      </c>
      <c r="K122" s="9">
        <f t="shared" si="12"/>
        <v>91.525423728813564</v>
      </c>
      <c r="L122" s="6"/>
      <c r="M122" s="7">
        <v>1805</v>
      </c>
      <c r="N122" s="9">
        <f t="shared" si="13"/>
        <v>100.05543237250554</v>
      </c>
    </row>
    <row r="123" spans="1:14" x14ac:dyDescent="0.25">
      <c r="A123" s="5" t="s">
        <v>38</v>
      </c>
      <c r="B123" s="6"/>
      <c r="C123" s="7">
        <v>10302</v>
      </c>
      <c r="D123" s="9">
        <f t="shared" si="10"/>
        <v>93.773894046968863</v>
      </c>
      <c r="E123" s="6"/>
      <c r="F123" s="7">
        <v>9028</v>
      </c>
      <c r="G123" s="9">
        <f t="shared" si="11"/>
        <v>93.3512563333678</v>
      </c>
      <c r="H123" s="6"/>
      <c r="I123" s="7">
        <v>2113</v>
      </c>
      <c r="K123" s="9">
        <f t="shared" si="12"/>
        <v>110.28183716075158</v>
      </c>
      <c r="L123" s="6"/>
      <c r="M123" s="7">
        <v>1465</v>
      </c>
      <c r="N123" s="9">
        <f t="shared" si="13"/>
        <v>94.638242894056845</v>
      </c>
    </row>
    <row r="124" spans="1:14" x14ac:dyDescent="0.25">
      <c r="A124" s="5" t="s">
        <v>39</v>
      </c>
      <c r="B124" s="6"/>
      <c r="C124" s="7">
        <v>10967</v>
      </c>
      <c r="D124" s="9">
        <f t="shared" si="10"/>
        <v>96.328502415458942</v>
      </c>
      <c r="E124" s="6"/>
      <c r="F124" s="7">
        <v>9630</v>
      </c>
      <c r="G124" s="9">
        <f t="shared" si="11"/>
        <v>96.483318304779075</v>
      </c>
      <c r="H124" s="6"/>
      <c r="I124" s="7">
        <v>2336</v>
      </c>
      <c r="K124" s="9">
        <f t="shared" si="12"/>
        <v>111.29109099571224</v>
      </c>
      <c r="L124" s="6"/>
      <c r="M124" s="7">
        <v>1621</v>
      </c>
      <c r="N124" s="9">
        <f t="shared" si="13"/>
        <v>105.46519193233573</v>
      </c>
    </row>
    <row r="125" spans="1:14" x14ac:dyDescent="0.25">
      <c r="A125" s="5" t="s">
        <v>40</v>
      </c>
      <c r="B125" s="6"/>
      <c r="C125" s="7">
        <v>11769</v>
      </c>
      <c r="D125" s="9">
        <f t="shared" si="10"/>
        <v>98.32901662628457</v>
      </c>
      <c r="E125" s="6"/>
      <c r="F125" s="7">
        <v>10305</v>
      </c>
      <c r="G125" s="9">
        <f t="shared" si="11"/>
        <v>98.405271199388849</v>
      </c>
      <c r="H125" s="6"/>
      <c r="I125" s="7">
        <v>1841</v>
      </c>
      <c r="K125" s="9">
        <f t="shared" si="12"/>
        <v>113.22263222632228</v>
      </c>
      <c r="L125" s="6"/>
      <c r="M125" s="7">
        <v>1508</v>
      </c>
      <c r="N125" s="9">
        <f t="shared" si="13"/>
        <v>96.419437340153451</v>
      </c>
    </row>
    <row r="126" spans="1:14" x14ac:dyDescent="0.25">
      <c r="A126" s="10" t="s">
        <v>41</v>
      </c>
      <c r="B126" s="11"/>
      <c r="C126" s="12">
        <v>12099</v>
      </c>
      <c r="D126" s="22">
        <f t="shared" si="10"/>
        <v>101.05236782761213</v>
      </c>
      <c r="E126" s="11"/>
      <c r="F126" s="12">
        <v>10592</v>
      </c>
      <c r="G126" s="22">
        <f t="shared" si="11"/>
        <v>101.25227033744383</v>
      </c>
      <c r="H126" s="11"/>
      <c r="I126" s="12">
        <v>1454</v>
      </c>
      <c r="K126" s="22">
        <f t="shared" si="12"/>
        <v>97.583892617449663</v>
      </c>
      <c r="L126" s="11"/>
      <c r="M126" s="12">
        <v>1433</v>
      </c>
      <c r="N126" s="22">
        <f t="shared" si="13"/>
        <v>100.35014005602241</v>
      </c>
    </row>
    <row r="127" spans="1:14" x14ac:dyDescent="0.25">
      <c r="A127" s="5" t="s">
        <v>49</v>
      </c>
      <c r="B127" s="6"/>
      <c r="C127" s="7">
        <v>12092</v>
      </c>
      <c r="D127" s="9">
        <f>C127/C115*100</f>
        <v>100.9854685151161</v>
      </c>
      <c r="E127" s="6"/>
      <c r="F127" s="7">
        <v>10568</v>
      </c>
      <c r="G127" s="9">
        <f t="shared" si="11"/>
        <v>101.09049167782666</v>
      </c>
      <c r="H127" s="6"/>
      <c r="I127" s="7">
        <v>1548</v>
      </c>
      <c r="K127" s="9">
        <f t="shared" si="12"/>
        <v>106.53819683413627</v>
      </c>
      <c r="L127" s="6"/>
      <c r="M127" s="7">
        <v>1610</v>
      </c>
      <c r="N127" s="31">
        <f t="shared" si="13"/>
        <v>100.12437810945273</v>
      </c>
    </row>
    <row r="128" spans="1:14" x14ac:dyDescent="0.25">
      <c r="A128" s="5" t="s">
        <v>31</v>
      </c>
      <c r="B128" s="6"/>
      <c r="C128" s="7">
        <v>11966</v>
      </c>
      <c r="D128" s="9">
        <f t="shared" si="10"/>
        <v>102.04673375405082</v>
      </c>
      <c r="E128" s="6"/>
      <c r="F128" s="7">
        <v>10458</v>
      </c>
      <c r="G128" s="9">
        <f t="shared" si="11"/>
        <v>102.38887801057372</v>
      </c>
      <c r="H128" s="6"/>
      <c r="I128" s="7">
        <v>1493</v>
      </c>
      <c r="K128" s="9">
        <f t="shared" si="12"/>
        <v>104.18702023726448</v>
      </c>
      <c r="L128" s="6"/>
      <c r="M128" s="7">
        <v>1552</v>
      </c>
      <c r="N128" s="9">
        <f t="shared" si="13"/>
        <v>106.08339029391661</v>
      </c>
    </row>
    <row r="129" spans="1:14" x14ac:dyDescent="0.25">
      <c r="A129" s="5" t="s">
        <v>32</v>
      </c>
      <c r="B129" s="6"/>
      <c r="C129" s="7">
        <v>11853</v>
      </c>
      <c r="D129" s="9">
        <f t="shared" si="10"/>
        <v>102.18984395206483</v>
      </c>
      <c r="E129" s="6"/>
      <c r="F129" s="7">
        <v>10352</v>
      </c>
      <c r="G129" s="9">
        <f t="shared" si="11"/>
        <v>102.30259907105446</v>
      </c>
      <c r="H129" s="6"/>
      <c r="I129" s="7">
        <v>1529</v>
      </c>
      <c r="K129" s="9">
        <f t="shared" si="12"/>
        <v>88.586326767091535</v>
      </c>
      <c r="L129" s="6"/>
      <c r="M129" s="7">
        <v>1609</v>
      </c>
      <c r="N129" s="9">
        <f t="shared" si="13"/>
        <v>100.37429819089208</v>
      </c>
    </row>
    <row r="130" spans="1:14" x14ac:dyDescent="0.25">
      <c r="A130" s="5" t="s">
        <v>33</v>
      </c>
      <c r="B130" s="6"/>
      <c r="C130" s="7">
        <v>11684</v>
      </c>
      <c r="D130" s="9">
        <f t="shared" si="10"/>
        <v>100.34352456200619</v>
      </c>
      <c r="E130" s="6"/>
      <c r="F130" s="7">
        <v>10224</v>
      </c>
      <c r="G130" s="9">
        <f t="shared" si="11"/>
        <v>100.43222003929273</v>
      </c>
      <c r="H130" s="6"/>
      <c r="I130" s="7">
        <v>1332</v>
      </c>
      <c r="K130" s="9">
        <f t="shared" si="12"/>
        <v>98.520710059171606</v>
      </c>
      <c r="L130" s="6"/>
      <c r="M130" s="7">
        <v>1759</v>
      </c>
      <c r="N130" s="9">
        <f t="shared" si="13"/>
        <v>113.11897106109325</v>
      </c>
    </row>
    <row r="131" spans="1:14" x14ac:dyDescent="0.25">
      <c r="A131" s="5" t="s">
        <v>34</v>
      </c>
      <c r="B131" s="6"/>
      <c r="C131" s="7">
        <v>11135</v>
      </c>
      <c r="D131" s="9">
        <f t="shared" si="10"/>
        <v>98.565990971054262</v>
      </c>
      <c r="E131" s="6"/>
      <c r="F131" s="7">
        <v>9730</v>
      </c>
      <c r="G131" s="9">
        <f t="shared" si="11"/>
        <v>98.382204246713854</v>
      </c>
      <c r="H131" s="6"/>
      <c r="I131" s="7">
        <v>1662</v>
      </c>
      <c r="K131" s="9">
        <f t="shared" si="12"/>
        <v>87.335785601681565</v>
      </c>
      <c r="L131" s="6"/>
      <c r="M131" s="7">
        <v>1864</v>
      </c>
      <c r="N131" s="9">
        <f t="shared" si="13"/>
        <v>102.13698630136987</v>
      </c>
    </row>
    <row r="132" spans="1:14" x14ac:dyDescent="0.25">
      <c r="A132" s="5" t="s">
        <v>35</v>
      </c>
      <c r="B132" s="6"/>
      <c r="C132" s="7">
        <v>10815</v>
      </c>
      <c r="D132" s="9">
        <f t="shared" si="10"/>
        <v>95.945706174591905</v>
      </c>
      <c r="E132" s="6"/>
      <c r="F132" s="7">
        <v>9460</v>
      </c>
      <c r="G132" s="9">
        <f t="shared" si="11"/>
        <v>95.700556398583714</v>
      </c>
      <c r="H132" s="6"/>
      <c r="I132" s="7">
        <v>1290</v>
      </c>
      <c r="K132" s="9">
        <f t="shared" si="12"/>
        <v>88.720770288858319</v>
      </c>
      <c r="L132" s="6"/>
      <c r="M132" s="7">
        <v>1715</v>
      </c>
      <c r="N132" s="9">
        <f t="shared" si="13"/>
        <v>90.453586497890299</v>
      </c>
    </row>
    <row r="133" spans="1:14" x14ac:dyDescent="0.25">
      <c r="A133" s="5" t="s">
        <v>36</v>
      </c>
      <c r="B133" s="6"/>
      <c r="C133" s="7">
        <v>10295</v>
      </c>
      <c r="D133" s="9">
        <f t="shared" si="10"/>
        <v>95.883393871658754</v>
      </c>
      <c r="E133" s="6"/>
      <c r="F133" s="7">
        <v>8986</v>
      </c>
      <c r="G133" s="9">
        <f t="shared" si="11"/>
        <v>95.616088529474354</v>
      </c>
      <c r="H133" s="6"/>
      <c r="I133" s="7">
        <v>1453</v>
      </c>
      <c r="K133" s="9">
        <f t="shared" si="12"/>
        <v>101.46648044692736</v>
      </c>
      <c r="L133" s="6"/>
      <c r="M133" s="7">
        <v>1783</v>
      </c>
      <c r="N133" s="9">
        <f t="shared" si="13"/>
        <v>102.76657060518733</v>
      </c>
    </row>
    <row r="134" spans="1:14" x14ac:dyDescent="0.25">
      <c r="A134" s="5" t="s">
        <v>37</v>
      </c>
      <c r="B134" s="6"/>
      <c r="C134" s="7">
        <v>9869</v>
      </c>
      <c r="D134" s="9">
        <f t="shared" si="10"/>
        <v>95.824837362850772</v>
      </c>
      <c r="E134" s="6"/>
      <c r="F134" s="7">
        <v>8617</v>
      </c>
      <c r="G134" s="9">
        <f t="shared" si="11"/>
        <v>95.3102532905652</v>
      </c>
      <c r="H134" s="6"/>
      <c r="I134" s="7">
        <v>1807</v>
      </c>
      <c r="K134" s="9">
        <f t="shared" si="12"/>
        <v>98.420479302832248</v>
      </c>
      <c r="L134" s="6"/>
      <c r="M134" s="7">
        <v>1647</v>
      </c>
      <c r="N134" s="9">
        <f t="shared" si="13"/>
        <v>91.24653739612188</v>
      </c>
    </row>
    <row r="135" spans="1:14" x14ac:dyDescent="0.25">
      <c r="A135" s="5" t="s">
        <v>38</v>
      </c>
      <c r="B135" s="6"/>
      <c r="C135" s="7">
        <v>9997</v>
      </c>
      <c r="D135" s="9">
        <f t="shared" si="10"/>
        <v>97.039409823335276</v>
      </c>
      <c r="E135" s="6"/>
      <c r="F135" s="7">
        <v>8737</v>
      </c>
      <c r="G135" s="9">
        <f t="shared" si="11"/>
        <v>96.776694727514396</v>
      </c>
      <c r="H135" s="6"/>
      <c r="I135" s="7">
        <v>1960</v>
      </c>
      <c r="K135" s="9">
        <f t="shared" si="12"/>
        <v>92.759110269758636</v>
      </c>
      <c r="L135" s="6"/>
      <c r="M135" s="7">
        <v>1583</v>
      </c>
      <c r="N135" s="9">
        <f t="shared" si="13"/>
        <v>108.05460750853241</v>
      </c>
    </row>
    <row r="136" spans="1:14" x14ac:dyDescent="0.25">
      <c r="A136" s="5" t="s">
        <v>39</v>
      </c>
      <c r="B136" s="6"/>
      <c r="C136" s="7">
        <v>10415</v>
      </c>
      <c r="D136" s="9">
        <f t="shared" si="10"/>
        <v>94.966718336828677</v>
      </c>
      <c r="E136" s="6"/>
      <c r="F136" s="7">
        <v>9070</v>
      </c>
      <c r="G136" s="9">
        <f t="shared" si="11"/>
        <v>94.184839044652122</v>
      </c>
      <c r="H136" s="6"/>
      <c r="I136" s="7">
        <v>2104</v>
      </c>
      <c r="K136" s="9">
        <f t="shared" si="12"/>
        <v>90.06849315068493</v>
      </c>
      <c r="L136" s="6"/>
      <c r="M136" s="7">
        <v>1558</v>
      </c>
      <c r="N136" s="9">
        <f t="shared" si="13"/>
        <v>96.113510178901919</v>
      </c>
    </row>
    <row r="137" spans="1:14" x14ac:dyDescent="0.25">
      <c r="A137" s="5" t="s">
        <v>40</v>
      </c>
      <c r="B137" s="6"/>
      <c r="C137" s="7">
        <v>10972</v>
      </c>
      <c r="D137" s="9">
        <f t="shared" si="10"/>
        <v>93.227971790296536</v>
      </c>
      <c r="E137" s="6"/>
      <c r="F137" s="7">
        <v>9557</v>
      </c>
      <c r="G137" s="9">
        <f t="shared" si="11"/>
        <v>92.741387675885491</v>
      </c>
      <c r="H137" s="6"/>
      <c r="I137" s="7">
        <v>1706</v>
      </c>
      <c r="K137" s="9">
        <f t="shared" si="12"/>
        <v>92.667028788701785</v>
      </c>
      <c r="L137" s="6"/>
      <c r="M137" s="7">
        <v>1343</v>
      </c>
      <c r="N137" s="9">
        <f t="shared" si="13"/>
        <v>89.058355437665782</v>
      </c>
    </row>
    <row r="138" spans="1:14" x14ac:dyDescent="0.25">
      <c r="A138" s="10" t="s">
        <v>41</v>
      </c>
      <c r="B138" s="11"/>
      <c r="C138" s="12">
        <v>11346</v>
      </c>
      <c r="D138" s="22">
        <f t="shared" si="10"/>
        <v>93.776345152491942</v>
      </c>
      <c r="E138" s="11"/>
      <c r="F138" s="12">
        <v>9864</v>
      </c>
      <c r="G138" s="22">
        <f t="shared" si="11"/>
        <v>93.126888217522662</v>
      </c>
      <c r="H138" s="11"/>
      <c r="I138" s="12">
        <v>1434</v>
      </c>
      <c r="K138" s="22">
        <f t="shared" si="12"/>
        <v>98.624484181568079</v>
      </c>
      <c r="L138" s="11"/>
      <c r="M138" s="12">
        <v>1458</v>
      </c>
      <c r="N138" s="9">
        <f t="shared" si="13"/>
        <v>101.74459176552686</v>
      </c>
    </row>
    <row r="139" spans="1:14" x14ac:dyDescent="0.25">
      <c r="A139" s="5" t="s">
        <v>50</v>
      </c>
      <c r="B139" s="6"/>
      <c r="C139" s="7">
        <v>11234</v>
      </c>
      <c r="D139" s="9">
        <f t="shared" si="10"/>
        <v>92.904399603043331</v>
      </c>
      <c r="E139" s="6"/>
      <c r="F139" s="7">
        <v>9778</v>
      </c>
      <c r="G139" s="9">
        <f t="shared" si="11"/>
        <v>92.524602573807726</v>
      </c>
      <c r="H139" s="6"/>
      <c r="I139" s="7">
        <v>1634</v>
      </c>
      <c r="K139" s="9">
        <f t="shared" si="12"/>
        <v>105.55555555555556</v>
      </c>
      <c r="L139" s="6"/>
      <c r="M139" s="7">
        <v>1518</v>
      </c>
      <c r="N139" s="31">
        <f t="shared" si="13"/>
        <v>94.285714285714278</v>
      </c>
    </row>
    <row r="140" spans="1:14" x14ac:dyDescent="0.25">
      <c r="A140" s="5" t="s">
        <v>31</v>
      </c>
      <c r="B140" s="6"/>
      <c r="C140" s="7">
        <v>11288</v>
      </c>
      <c r="D140" s="9">
        <f t="shared" si="10"/>
        <v>94.333946180845729</v>
      </c>
      <c r="E140" s="6"/>
      <c r="F140" s="7">
        <v>9839</v>
      </c>
      <c r="G140" s="9">
        <f t="shared" si="11"/>
        <v>94.081086249760943</v>
      </c>
      <c r="H140" s="6"/>
      <c r="I140" s="7">
        <v>1474</v>
      </c>
      <c r="K140" s="9">
        <f t="shared" si="12"/>
        <v>98.727394507702613</v>
      </c>
      <c r="L140" s="6"/>
      <c r="M140" s="7">
        <v>1467</v>
      </c>
      <c r="N140" s="9">
        <f t="shared" si="13"/>
        <v>94.523195876288653</v>
      </c>
    </row>
    <row r="141" spans="1:14" x14ac:dyDescent="0.25">
      <c r="A141" s="5" t="s">
        <v>32</v>
      </c>
      <c r="B141" s="6"/>
      <c r="C141" s="7">
        <v>11228</v>
      </c>
      <c r="D141" s="9">
        <f t="shared" si="10"/>
        <v>94.727073314772639</v>
      </c>
      <c r="E141" s="6"/>
      <c r="F141" s="7">
        <v>9802</v>
      </c>
      <c r="G141" s="9">
        <f t="shared" si="11"/>
        <v>94.687017001545598</v>
      </c>
      <c r="H141" s="6"/>
      <c r="I141" s="7">
        <v>1579</v>
      </c>
      <c r="K141" s="9">
        <f t="shared" si="12"/>
        <v>103.27011118378024</v>
      </c>
      <c r="L141" s="6"/>
      <c r="M141" s="7">
        <v>1586</v>
      </c>
      <c r="N141" s="9">
        <f t="shared" si="13"/>
        <v>98.570540708514613</v>
      </c>
    </row>
    <row r="142" spans="1:14" x14ac:dyDescent="0.25">
      <c r="A142" s="5" t="s">
        <v>33</v>
      </c>
      <c r="B142" s="6"/>
      <c r="C142" s="7">
        <v>11162</v>
      </c>
      <c r="D142" s="9">
        <f t="shared" si="10"/>
        <v>95.532351934269087</v>
      </c>
      <c r="E142" s="6"/>
      <c r="F142" s="7">
        <v>9755</v>
      </c>
      <c r="G142" s="9">
        <f t="shared" si="11"/>
        <v>95.412754303599385</v>
      </c>
      <c r="H142" s="6"/>
      <c r="I142" s="7">
        <v>1393</v>
      </c>
      <c r="K142" s="9">
        <f t="shared" si="12"/>
        <v>104.57957957957957</v>
      </c>
      <c r="L142" s="6"/>
      <c r="M142" s="7">
        <v>1647</v>
      </c>
      <c r="N142" s="9">
        <f t="shared" si="13"/>
        <v>93.632745878339961</v>
      </c>
    </row>
    <row r="143" spans="1:14" x14ac:dyDescent="0.25">
      <c r="A143" s="5" t="s">
        <v>34</v>
      </c>
      <c r="B143" s="6"/>
      <c r="C143" s="7">
        <v>10822</v>
      </c>
      <c r="D143" s="9">
        <f t="shared" si="10"/>
        <v>97.189043556353838</v>
      </c>
      <c r="E143" s="6"/>
      <c r="F143" s="7">
        <v>9441</v>
      </c>
      <c r="G143" s="9">
        <f t="shared" si="11"/>
        <v>97.02980472764645</v>
      </c>
      <c r="H143" s="6"/>
      <c r="I143" s="7">
        <v>1410</v>
      </c>
      <c r="K143" s="9">
        <f t="shared" si="12"/>
        <v>84.837545126353788</v>
      </c>
      <c r="L143" s="6"/>
      <c r="M143" s="7">
        <v>1685</v>
      </c>
      <c r="N143" s="9">
        <f t="shared" si="13"/>
        <v>90.396995708154506</v>
      </c>
    </row>
    <row r="144" spans="1:14" x14ac:dyDescent="0.25">
      <c r="A144" s="5" t="s">
        <v>35</v>
      </c>
      <c r="B144" s="6"/>
      <c r="C144" s="7">
        <v>10407</v>
      </c>
      <c r="D144" s="9">
        <f t="shared" si="10"/>
        <v>96.227461858529821</v>
      </c>
      <c r="E144" s="6"/>
      <c r="F144" s="7">
        <v>9081</v>
      </c>
      <c r="G144" s="9">
        <f t="shared" si="11"/>
        <v>95.993657505285412</v>
      </c>
      <c r="H144" s="6"/>
      <c r="I144" s="7">
        <v>1203</v>
      </c>
      <c r="K144" s="9">
        <f t="shared" si="12"/>
        <v>93.255813953488371</v>
      </c>
      <c r="L144" s="6"/>
      <c r="M144" s="7">
        <v>1727</v>
      </c>
      <c r="N144" s="9">
        <f t="shared" si="13"/>
        <v>100.69970845481049</v>
      </c>
    </row>
    <row r="145" spans="1:14" x14ac:dyDescent="0.25">
      <c r="A145" s="5" t="s">
        <v>36</v>
      </c>
      <c r="B145" s="6"/>
      <c r="C145" s="7">
        <v>9752</v>
      </c>
      <c r="D145" s="9">
        <f t="shared" si="10"/>
        <v>94.725594949004361</v>
      </c>
      <c r="E145" s="6"/>
      <c r="F145" s="7">
        <v>8507</v>
      </c>
      <c r="G145" s="9">
        <f t="shared" si="11"/>
        <v>94.669485866904068</v>
      </c>
      <c r="H145" s="6"/>
      <c r="I145" s="7">
        <v>1641</v>
      </c>
      <c r="K145" s="9">
        <f t="shared" si="12"/>
        <v>112.93874741913284</v>
      </c>
      <c r="L145" s="6"/>
      <c r="M145" s="7">
        <v>1679</v>
      </c>
      <c r="N145" s="9">
        <f t="shared" si="13"/>
        <v>94.167134043746486</v>
      </c>
    </row>
    <row r="146" spans="1:14" x14ac:dyDescent="0.25">
      <c r="A146" s="5" t="s">
        <v>37</v>
      </c>
      <c r="B146" s="6"/>
      <c r="C146" s="7">
        <v>9637</v>
      </c>
      <c r="D146" s="9">
        <f t="shared" si="10"/>
        <v>97.649204579997971</v>
      </c>
      <c r="E146" s="6"/>
      <c r="F146" s="7">
        <v>8435</v>
      </c>
      <c r="G146" s="9">
        <f t="shared" si="11"/>
        <v>97.887896019496338</v>
      </c>
      <c r="H146" s="6"/>
      <c r="I146" s="7">
        <v>1880</v>
      </c>
      <c r="K146" s="9">
        <f t="shared" si="12"/>
        <v>104.03984504703929</v>
      </c>
      <c r="L146" s="6"/>
      <c r="M146" s="7">
        <v>1571</v>
      </c>
      <c r="N146" s="9">
        <f t="shared" si="13"/>
        <v>95.38554948391014</v>
      </c>
    </row>
    <row r="147" spans="1:14" x14ac:dyDescent="0.25">
      <c r="A147" s="5" t="s">
        <v>38</v>
      </c>
      <c r="B147" s="6"/>
      <c r="C147" s="7">
        <v>9879</v>
      </c>
      <c r="D147" s="9">
        <f t="shared" si="10"/>
        <v>98.819645893768126</v>
      </c>
      <c r="E147" s="6"/>
      <c r="F147" s="7">
        <v>8700</v>
      </c>
      <c r="G147" s="9">
        <f t="shared" si="11"/>
        <v>99.576513677463666</v>
      </c>
      <c r="H147" s="6"/>
      <c r="I147" s="7">
        <v>2078</v>
      </c>
      <c r="K147" s="9">
        <f t="shared" si="12"/>
        <v>106.0204081632653</v>
      </c>
      <c r="L147" s="6"/>
      <c r="M147" s="7">
        <v>1529</v>
      </c>
      <c r="N147" s="9">
        <f t="shared" si="13"/>
        <v>96.588755527479464</v>
      </c>
    </row>
    <row r="148" spans="1:14" x14ac:dyDescent="0.25">
      <c r="A148" s="5" t="s">
        <v>39</v>
      </c>
      <c r="B148" s="6"/>
      <c r="C148" s="7">
        <v>10474</v>
      </c>
      <c r="D148" s="9">
        <f t="shared" si="10"/>
        <v>100.56649063850216</v>
      </c>
      <c r="E148" s="6"/>
      <c r="F148" s="7">
        <v>9210</v>
      </c>
      <c r="G148" s="9">
        <f t="shared" si="11"/>
        <v>101.54355016538037</v>
      </c>
      <c r="H148" s="6"/>
      <c r="I148" s="7">
        <v>2149</v>
      </c>
      <c r="K148" s="9">
        <f t="shared" si="12"/>
        <v>102.13878326996198</v>
      </c>
      <c r="L148" s="6"/>
      <c r="M148" s="7">
        <v>1519</v>
      </c>
      <c r="N148" s="9">
        <f t="shared" si="13"/>
        <v>97.496790757381262</v>
      </c>
    </row>
    <row r="149" spans="1:14" x14ac:dyDescent="0.25">
      <c r="A149" s="5" t="s">
        <v>40</v>
      </c>
      <c r="B149" s="6"/>
      <c r="C149" s="7">
        <v>11134</v>
      </c>
      <c r="D149" s="9">
        <f t="shared" si="10"/>
        <v>101.47648559970834</v>
      </c>
      <c r="E149" s="6"/>
      <c r="F149" s="7">
        <v>9789</v>
      </c>
      <c r="G149" s="9">
        <f t="shared" si="11"/>
        <v>102.42754002301977</v>
      </c>
      <c r="H149" s="6"/>
      <c r="I149" s="7">
        <v>1559</v>
      </c>
      <c r="K149" s="9">
        <f t="shared" si="12"/>
        <v>91.38335287221571</v>
      </c>
      <c r="L149" s="6"/>
      <c r="M149" s="7">
        <v>1425</v>
      </c>
      <c r="N149" s="9">
        <f t="shared" si="13"/>
        <v>106.10573343261356</v>
      </c>
    </row>
    <row r="150" spans="1:14" x14ac:dyDescent="0.25">
      <c r="A150" s="10" t="s">
        <v>41</v>
      </c>
      <c r="B150" s="11"/>
      <c r="C150" s="12">
        <v>11277</v>
      </c>
      <c r="D150" s="22">
        <f t="shared" si="10"/>
        <v>99.391856160761506</v>
      </c>
      <c r="E150" s="11"/>
      <c r="F150" s="12">
        <v>9867</v>
      </c>
      <c r="G150" s="22">
        <f t="shared" si="11"/>
        <v>100.03041362530413</v>
      </c>
      <c r="H150" s="11"/>
      <c r="I150" s="12">
        <v>1335</v>
      </c>
      <c r="K150" s="22">
        <f t="shared" si="12"/>
        <v>93.096234309623426</v>
      </c>
      <c r="L150" s="11"/>
      <c r="M150" s="12">
        <v>1518</v>
      </c>
      <c r="N150" s="22">
        <f t="shared" si="13"/>
        <v>104.11522633744856</v>
      </c>
    </row>
    <row r="151" spans="1:14" x14ac:dyDescent="0.25">
      <c r="A151" s="5" t="s">
        <v>51</v>
      </c>
      <c r="B151" s="6"/>
      <c r="C151" s="7">
        <v>11008</v>
      </c>
      <c r="D151" s="9">
        <f t="shared" si="10"/>
        <v>97.98824995549225</v>
      </c>
      <c r="E151" s="6"/>
      <c r="F151" s="7">
        <v>9622</v>
      </c>
      <c r="G151" s="9">
        <f>F151/F139*100</f>
        <v>98.404581714051957</v>
      </c>
      <c r="H151" s="6"/>
      <c r="I151" s="7">
        <v>1612</v>
      </c>
      <c r="K151" s="9">
        <f t="shared" si="12"/>
        <v>98.653610771113833</v>
      </c>
      <c r="L151" s="6"/>
      <c r="M151" s="7">
        <v>1558</v>
      </c>
      <c r="N151" s="31">
        <f t="shared" si="13"/>
        <v>102.63504611330698</v>
      </c>
    </row>
    <row r="152" spans="1:14" x14ac:dyDescent="0.25">
      <c r="A152" s="5" t="s">
        <v>31</v>
      </c>
      <c r="B152" s="6"/>
      <c r="C152" s="7">
        <v>10984</v>
      </c>
      <c r="D152" s="9">
        <f t="shared" si="10"/>
        <v>97.306874557051742</v>
      </c>
      <c r="E152" s="6"/>
      <c r="F152" s="7">
        <v>9590</v>
      </c>
      <c r="G152" s="9">
        <f t="shared" ref="G152:G215" si="14">F152/F140*100</f>
        <v>97.46925500559</v>
      </c>
      <c r="H152" s="6"/>
      <c r="I152" s="7">
        <v>1445</v>
      </c>
      <c r="K152" s="9">
        <f t="shared" si="12"/>
        <v>98.032564450474908</v>
      </c>
      <c r="L152" s="6"/>
      <c r="M152" s="7">
        <v>1497</v>
      </c>
      <c r="N152" s="9">
        <f t="shared" si="13"/>
        <v>102.04498977505112</v>
      </c>
    </row>
    <row r="153" spans="1:14" x14ac:dyDescent="0.25">
      <c r="A153" s="5" t="s">
        <v>32</v>
      </c>
      <c r="B153" s="6"/>
      <c r="C153" s="7">
        <v>10849</v>
      </c>
      <c r="D153" s="9">
        <f t="shared" si="10"/>
        <v>96.624510153188453</v>
      </c>
      <c r="E153" s="6"/>
      <c r="F153" s="7">
        <v>9481</v>
      </c>
      <c r="G153" s="9">
        <f t="shared" si="14"/>
        <v>96.725158130993677</v>
      </c>
      <c r="H153" s="6"/>
      <c r="I153" s="7">
        <v>1639</v>
      </c>
      <c r="K153" s="9">
        <f t="shared" si="12"/>
        <v>103.7998733375554</v>
      </c>
      <c r="L153" s="6"/>
      <c r="M153" s="7">
        <v>1677</v>
      </c>
      <c r="N153" s="9">
        <f t="shared" si="13"/>
        <v>105.73770491803278</v>
      </c>
    </row>
    <row r="154" spans="1:14" x14ac:dyDescent="0.25">
      <c r="A154" s="5" t="s">
        <v>33</v>
      </c>
      <c r="B154" s="6"/>
      <c r="C154" s="7">
        <v>10742</v>
      </c>
      <c r="D154" s="9">
        <f t="shared" si="10"/>
        <v>96.237233470704169</v>
      </c>
      <c r="E154" s="6"/>
      <c r="F154" s="7">
        <v>9393</v>
      </c>
      <c r="G154" s="9">
        <f t="shared" si="14"/>
        <v>96.289082521783698</v>
      </c>
      <c r="H154" s="6"/>
      <c r="I154" s="7">
        <v>1431</v>
      </c>
      <c r="K154" s="9">
        <f t="shared" si="12"/>
        <v>102.72792534099067</v>
      </c>
      <c r="L154" s="6"/>
      <c r="M154" s="7">
        <v>1645</v>
      </c>
      <c r="N154" s="9">
        <f t="shared" si="13"/>
        <v>99.878567091681845</v>
      </c>
    </row>
    <row r="155" spans="1:14" x14ac:dyDescent="0.25">
      <c r="A155" s="5" t="s">
        <v>34</v>
      </c>
      <c r="B155" s="6"/>
      <c r="C155" s="7">
        <v>10428</v>
      </c>
      <c r="D155" s="9">
        <f t="shared" si="10"/>
        <v>96.359268157457038</v>
      </c>
      <c r="E155" s="6"/>
      <c r="F155" s="7">
        <v>9098</v>
      </c>
      <c r="G155" s="9">
        <f t="shared" si="14"/>
        <v>96.366910284927442</v>
      </c>
      <c r="H155" s="6"/>
      <c r="I155" s="7">
        <v>1756</v>
      </c>
      <c r="K155" s="9">
        <f t="shared" si="12"/>
        <v>124.53900709219859</v>
      </c>
      <c r="L155" s="6"/>
      <c r="M155" s="7">
        <v>1614</v>
      </c>
      <c r="N155" s="9">
        <f t="shared" si="13"/>
        <v>95.786350148367944</v>
      </c>
    </row>
    <row r="156" spans="1:14" x14ac:dyDescent="0.25">
      <c r="A156" s="5" t="s">
        <v>35</v>
      </c>
      <c r="B156" s="6"/>
      <c r="C156" s="7">
        <v>10495</v>
      </c>
      <c r="D156" s="9">
        <f t="shared" si="10"/>
        <v>100.84558470260401</v>
      </c>
      <c r="E156" s="6"/>
      <c r="F156" s="7">
        <v>9158</v>
      </c>
      <c r="G156" s="9">
        <f t="shared" si="14"/>
        <v>100.84792423741879</v>
      </c>
      <c r="H156" s="6"/>
      <c r="I156" s="7">
        <v>1412</v>
      </c>
      <c r="K156" s="9">
        <f t="shared" si="12"/>
        <v>117.3732335827099</v>
      </c>
      <c r="L156" s="6"/>
      <c r="M156" s="7">
        <v>1748</v>
      </c>
      <c r="N156" s="9">
        <f t="shared" si="13"/>
        <v>101.21598147075855</v>
      </c>
    </row>
    <row r="157" spans="1:14" x14ac:dyDescent="0.25">
      <c r="A157" s="5" t="s">
        <v>36</v>
      </c>
      <c r="B157" s="6"/>
      <c r="C157" s="7">
        <v>10071</v>
      </c>
      <c r="D157" s="9">
        <f t="shared" si="10"/>
        <v>103.27112387202627</v>
      </c>
      <c r="E157" s="6"/>
      <c r="F157" s="7">
        <v>8775</v>
      </c>
      <c r="G157" s="9">
        <f t="shared" si="14"/>
        <v>103.15034677324557</v>
      </c>
      <c r="H157" s="6"/>
      <c r="I157" s="7">
        <v>1561</v>
      </c>
      <c r="K157" s="9">
        <f t="shared" si="12"/>
        <v>95.12492382693479</v>
      </c>
      <c r="L157" s="6"/>
      <c r="M157" s="7">
        <v>1642</v>
      </c>
      <c r="N157" s="9">
        <f t="shared" si="13"/>
        <v>97.796307325789158</v>
      </c>
    </row>
    <row r="158" spans="1:14" x14ac:dyDescent="0.25">
      <c r="A158" s="5" t="s">
        <v>37</v>
      </c>
      <c r="B158" s="6"/>
      <c r="C158" s="7">
        <v>9880</v>
      </c>
      <c r="D158" s="9">
        <f t="shared" si="10"/>
        <v>102.52153159697002</v>
      </c>
      <c r="E158" s="6"/>
      <c r="F158" s="7">
        <v>8653</v>
      </c>
      <c r="G158" s="9">
        <f t="shared" si="14"/>
        <v>102.58446947243627</v>
      </c>
      <c r="H158" s="6"/>
      <c r="I158" s="7">
        <v>1988</v>
      </c>
      <c r="K158" s="9">
        <f t="shared" si="12"/>
        <v>105.74468085106383</v>
      </c>
      <c r="L158" s="6"/>
      <c r="M158" s="7">
        <v>1675</v>
      </c>
      <c r="N158" s="9">
        <f t="shared" si="13"/>
        <v>106.61998726925526</v>
      </c>
    </row>
    <row r="159" spans="1:14" x14ac:dyDescent="0.25">
      <c r="A159" s="5" t="s">
        <v>38</v>
      </c>
      <c r="B159" s="6"/>
      <c r="C159" s="7">
        <v>10173</v>
      </c>
      <c r="D159" s="9">
        <f t="shared" si="10"/>
        <v>102.97600971758276</v>
      </c>
      <c r="E159" s="6"/>
      <c r="F159" s="7">
        <v>8925</v>
      </c>
      <c r="G159" s="9">
        <f t="shared" si="14"/>
        <v>102.58620689655173</v>
      </c>
      <c r="H159" s="6"/>
      <c r="I159" s="7">
        <v>2124</v>
      </c>
      <c r="K159" s="9">
        <f t="shared" si="12"/>
        <v>102.21366698748797</v>
      </c>
      <c r="L159" s="6"/>
      <c r="M159" s="7">
        <v>1557</v>
      </c>
      <c r="N159" s="9">
        <f t="shared" si="13"/>
        <v>101.83126226291694</v>
      </c>
    </row>
    <row r="160" spans="1:14" x14ac:dyDescent="0.25">
      <c r="A160" s="5" t="s">
        <v>39</v>
      </c>
      <c r="B160" s="6"/>
      <c r="C160" s="7">
        <v>10779</v>
      </c>
      <c r="D160" s="9">
        <f t="shared" si="10"/>
        <v>102.91197250334162</v>
      </c>
      <c r="E160" s="6"/>
      <c r="F160" s="7">
        <v>9445</v>
      </c>
      <c r="G160" s="9">
        <f t="shared" si="14"/>
        <v>102.55157437567861</v>
      </c>
      <c r="H160" s="6"/>
      <c r="I160" s="7">
        <v>2164</v>
      </c>
      <c r="K160" s="9">
        <f t="shared" si="12"/>
        <v>100.69799906933457</v>
      </c>
      <c r="L160" s="6"/>
      <c r="M160" s="7">
        <v>1503</v>
      </c>
      <c r="N160" s="9">
        <f t="shared" si="13"/>
        <v>98.946675444371294</v>
      </c>
    </row>
    <row r="161" spans="1:14" x14ac:dyDescent="0.25">
      <c r="A161" s="5" t="s">
        <v>40</v>
      </c>
      <c r="B161" s="6"/>
      <c r="C161" s="7">
        <v>11497</v>
      </c>
      <c r="D161" s="9">
        <f t="shared" si="10"/>
        <v>103.2602838153404</v>
      </c>
      <c r="E161" s="6"/>
      <c r="F161" s="7">
        <v>10051</v>
      </c>
      <c r="G161" s="9">
        <f t="shared" si="14"/>
        <v>102.67647359280825</v>
      </c>
      <c r="H161" s="6"/>
      <c r="I161" s="7">
        <v>1655</v>
      </c>
      <c r="K161" s="9">
        <f t="shared" si="12"/>
        <v>106.15779345734447</v>
      </c>
      <c r="L161" s="6"/>
      <c r="M161" s="7">
        <v>1553</v>
      </c>
      <c r="N161" s="9">
        <f t="shared" si="13"/>
        <v>108.98245614035088</v>
      </c>
    </row>
    <row r="162" spans="1:14" x14ac:dyDescent="0.25">
      <c r="A162" s="10" t="s">
        <v>41</v>
      </c>
      <c r="B162" s="11"/>
      <c r="C162" s="12">
        <v>11620</v>
      </c>
      <c r="D162" s="22">
        <f t="shared" si="10"/>
        <v>103.04158907510863</v>
      </c>
      <c r="E162" s="11"/>
      <c r="F162" s="12">
        <v>10099</v>
      </c>
      <c r="G162" s="22">
        <f t="shared" si="14"/>
        <v>102.35127191648931</v>
      </c>
      <c r="H162" s="11"/>
      <c r="I162" s="12">
        <v>1560</v>
      </c>
      <c r="K162" s="22">
        <f t="shared" si="12"/>
        <v>116.85393258426966</v>
      </c>
      <c r="L162" s="11"/>
      <c r="M162" s="12">
        <v>1608</v>
      </c>
      <c r="N162" s="22">
        <f t="shared" si="13"/>
        <v>105.92885375494072</v>
      </c>
    </row>
    <row r="163" spans="1:14" x14ac:dyDescent="0.25">
      <c r="A163" s="5" t="s">
        <v>52</v>
      </c>
      <c r="B163" s="6"/>
      <c r="C163" s="7">
        <v>11514</v>
      </c>
      <c r="D163" s="9">
        <f t="shared" si="10"/>
        <v>104.59665697674419</v>
      </c>
      <c r="E163" s="6"/>
      <c r="F163" s="7">
        <v>9998</v>
      </c>
      <c r="G163" s="9">
        <f t="shared" si="14"/>
        <v>103.90771149449178</v>
      </c>
      <c r="H163" s="6"/>
      <c r="I163" s="7">
        <v>1663</v>
      </c>
      <c r="K163" s="9">
        <f t="shared" si="12"/>
        <v>103.16377171215881</v>
      </c>
      <c r="L163" s="6"/>
      <c r="M163" s="7">
        <v>1547</v>
      </c>
      <c r="N163" s="31">
        <f t="shared" si="13"/>
        <v>99.293966623876756</v>
      </c>
    </row>
    <row r="164" spans="1:14" x14ac:dyDescent="0.25">
      <c r="A164" s="5" t="s">
        <v>31</v>
      </c>
      <c r="B164" s="6"/>
      <c r="C164" s="7">
        <v>11571</v>
      </c>
      <c r="D164" s="9">
        <f t="shared" si="10"/>
        <v>105.34413692643845</v>
      </c>
      <c r="E164" s="6"/>
      <c r="F164" s="7">
        <v>10066</v>
      </c>
      <c r="G164" s="9">
        <f t="shared" si="14"/>
        <v>104.96350364963503</v>
      </c>
      <c r="H164" s="6"/>
      <c r="I164" s="7">
        <v>1453</v>
      </c>
      <c r="K164" s="9">
        <f t="shared" si="12"/>
        <v>100.55363321799308</v>
      </c>
      <c r="L164" s="6"/>
      <c r="M164" s="7">
        <v>1539</v>
      </c>
      <c r="N164" s="9">
        <f t="shared" si="13"/>
        <v>102.8056112224449</v>
      </c>
    </row>
    <row r="165" spans="1:14" x14ac:dyDescent="0.25">
      <c r="A165" s="5" t="s">
        <v>32</v>
      </c>
      <c r="B165" s="6"/>
      <c r="C165" s="7">
        <v>11386</v>
      </c>
      <c r="D165" s="9">
        <f t="shared" si="10"/>
        <v>104.94976495529542</v>
      </c>
      <c r="E165" s="6"/>
      <c r="F165" s="7">
        <v>9929</v>
      </c>
      <c r="G165" s="9">
        <f t="shared" si="14"/>
        <v>104.7252399535914</v>
      </c>
      <c r="H165" s="6"/>
      <c r="I165" s="7">
        <v>1672</v>
      </c>
      <c r="K165" s="9">
        <f t="shared" si="12"/>
        <v>102.01342281879195</v>
      </c>
      <c r="L165" s="6"/>
      <c r="M165" s="7">
        <v>1753</v>
      </c>
      <c r="N165" s="9">
        <f t="shared" si="13"/>
        <v>104.53190220632081</v>
      </c>
    </row>
    <row r="166" spans="1:14" x14ac:dyDescent="0.25">
      <c r="A166" s="5" t="s">
        <v>33</v>
      </c>
      <c r="B166" s="6"/>
      <c r="C166" s="7">
        <v>11257</v>
      </c>
      <c r="D166" s="9">
        <f t="shared" si="10"/>
        <v>104.79426549990691</v>
      </c>
      <c r="E166" s="6"/>
      <c r="F166" s="7">
        <v>9806</v>
      </c>
      <c r="G166" s="9">
        <f t="shared" si="14"/>
        <v>104.39689130203342</v>
      </c>
      <c r="H166" s="6"/>
      <c r="I166" s="7">
        <v>1566</v>
      </c>
      <c r="K166" s="9">
        <f t="shared" si="12"/>
        <v>109.43396226415094</v>
      </c>
      <c r="L166" s="6"/>
      <c r="M166" s="7">
        <v>1584</v>
      </c>
      <c r="N166" s="9">
        <f t="shared" si="13"/>
        <v>96.291793313069903</v>
      </c>
    </row>
    <row r="167" spans="1:14" x14ac:dyDescent="0.25">
      <c r="A167" s="5" t="s">
        <v>34</v>
      </c>
      <c r="B167" s="6"/>
      <c r="C167" s="7">
        <v>11175</v>
      </c>
      <c r="D167" s="9">
        <f t="shared" si="10"/>
        <v>107.16340621403913</v>
      </c>
      <c r="E167" s="6"/>
      <c r="F167" s="7">
        <v>9742</v>
      </c>
      <c r="G167" s="9">
        <f t="shared" si="14"/>
        <v>107.07847878654648</v>
      </c>
      <c r="H167" s="6"/>
      <c r="I167" s="7">
        <v>1561</v>
      </c>
      <c r="K167" s="9">
        <f t="shared" si="12"/>
        <v>88.895216400911153</v>
      </c>
      <c r="L167" s="6"/>
      <c r="M167" s="7">
        <v>1736</v>
      </c>
      <c r="N167" s="9">
        <f t="shared" si="13"/>
        <v>107.55885997521686</v>
      </c>
    </row>
    <row r="168" spans="1:14" x14ac:dyDescent="0.25">
      <c r="A168" s="5" t="s">
        <v>35</v>
      </c>
      <c r="B168" s="6"/>
      <c r="C168" s="7">
        <v>10902</v>
      </c>
      <c r="D168" s="9">
        <f t="shared" si="10"/>
        <v>103.87803716055264</v>
      </c>
      <c r="E168" s="6"/>
      <c r="F168" s="7">
        <v>9500</v>
      </c>
      <c r="G168" s="9">
        <f t="shared" si="14"/>
        <v>103.73443983402491</v>
      </c>
      <c r="H168" s="6"/>
      <c r="I168" s="7">
        <v>1464</v>
      </c>
      <c r="K168" s="9">
        <f t="shared" si="12"/>
        <v>103.68271954674222</v>
      </c>
      <c r="L168" s="6"/>
      <c r="M168" s="7">
        <v>1825</v>
      </c>
      <c r="N168" s="9">
        <f t="shared" si="13"/>
        <v>104.40503432494279</v>
      </c>
    </row>
    <row r="169" spans="1:14" x14ac:dyDescent="0.25">
      <c r="A169" s="5" t="s">
        <v>36</v>
      </c>
      <c r="B169" s="6"/>
      <c r="C169" s="7">
        <v>10433</v>
      </c>
      <c r="D169" s="9">
        <f t="shared" si="10"/>
        <v>103.59447919769636</v>
      </c>
      <c r="E169" s="6"/>
      <c r="F169" s="7">
        <v>9087</v>
      </c>
      <c r="G169" s="9">
        <f t="shared" si="14"/>
        <v>103.55555555555556</v>
      </c>
      <c r="H169" s="6"/>
      <c r="I169" s="7">
        <v>1911</v>
      </c>
      <c r="K169" s="9">
        <f t="shared" si="12"/>
        <v>122.42152466367713</v>
      </c>
      <c r="L169" s="6"/>
      <c r="M169" s="7">
        <v>1664</v>
      </c>
      <c r="N169" s="9">
        <f t="shared" si="13"/>
        <v>101.33982947624847</v>
      </c>
    </row>
    <row r="170" spans="1:14" x14ac:dyDescent="0.25">
      <c r="A170" s="5" t="s">
        <v>37</v>
      </c>
      <c r="B170" s="6"/>
      <c r="C170" s="7">
        <v>10579</v>
      </c>
      <c r="D170" s="9">
        <f t="shared" si="10"/>
        <v>107.07489878542511</v>
      </c>
      <c r="E170" s="6"/>
      <c r="F170" s="7">
        <v>9277</v>
      </c>
      <c r="G170" s="9">
        <f t="shared" si="14"/>
        <v>107.21137177857389</v>
      </c>
      <c r="H170" s="6"/>
      <c r="I170" s="7">
        <v>1967</v>
      </c>
      <c r="K170" s="9">
        <f t="shared" si="12"/>
        <v>98.943661971830991</v>
      </c>
      <c r="L170" s="6"/>
      <c r="M170" s="7">
        <v>1793</v>
      </c>
      <c r="N170" s="9">
        <f t="shared" si="13"/>
        <v>107.044776119403</v>
      </c>
    </row>
    <row r="171" spans="1:14" x14ac:dyDescent="0.25">
      <c r="A171" s="5" t="s">
        <v>38</v>
      </c>
      <c r="B171" s="6"/>
      <c r="C171" s="7">
        <v>10700</v>
      </c>
      <c r="D171" s="9">
        <f t="shared" si="10"/>
        <v>105.18037943576132</v>
      </c>
      <c r="E171" s="6"/>
      <c r="F171" s="7">
        <v>9388</v>
      </c>
      <c r="G171" s="9">
        <f t="shared" si="14"/>
        <v>105.18767507002802</v>
      </c>
      <c r="H171" s="6"/>
      <c r="I171" s="7">
        <v>2099</v>
      </c>
      <c r="K171" s="9">
        <f t="shared" si="12"/>
        <v>98.822975517890782</v>
      </c>
      <c r="L171" s="6"/>
      <c r="M171" s="7">
        <v>1562</v>
      </c>
      <c r="N171" s="9">
        <f t="shared" si="13"/>
        <v>100.32113037893384</v>
      </c>
    </row>
    <row r="172" spans="1:14" x14ac:dyDescent="0.25">
      <c r="A172" s="5" t="s">
        <v>39</v>
      </c>
      <c r="B172" s="6"/>
      <c r="C172" s="7">
        <v>11282</v>
      </c>
      <c r="D172" s="9">
        <f t="shared" ref="D172:D234" si="15">C172/C160*100</f>
        <v>104.66648112069765</v>
      </c>
      <c r="E172" s="6"/>
      <c r="F172" s="7">
        <v>9860</v>
      </c>
      <c r="G172" s="9">
        <f t="shared" si="14"/>
        <v>104.39385918475384</v>
      </c>
      <c r="H172" s="6"/>
      <c r="I172" s="7">
        <v>2118</v>
      </c>
      <c r="K172" s="9">
        <f t="shared" ref="K172:K234" si="16">I172/I160*100</f>
        <v>97.874306839186687</v>
      </c>
      <c r="L172" s="6"/>
      <c r="M172" s="7">
        <v>1533</v>
      </c>
      <c r="N172" s="9">
        <f t="shared" ref="N172:N235" si="17">M172/M160*100</f>
        <v>101.99600798403195</v>
      </c>
    </row>
    <row r="173" spans="1:14" x14ac:dyDescent="0.25">
      <c r="A173" s="5" t="s">
        <v>40</v>
      </c>
      <c r="B173" s="6"/>
      <c r="C173" s="7">
        <v>11889</v>
      </c>
      <c r="D173" s="9">
        <f t="shared" si="15"/>
        <v>103.40958510915893</v>
      </c>
      <c r="E173" s="6"/>
      <c r="F173" s="7">
        <v>10362</v>
      </c>
      <c r="G173" s="9">
        <f t="shared" si="14"/>
        <v>103.09421948064869</v>
      </c>
      <c r="H173" s="6"/>
      <c r="I173" s="7">
        <v>1736</v>
      </c>
      <c r="K173" s="9">
        <f t="shared" si="16"/>
        <v>104.89425981873113</v>
      </c>
      <c r="L173" s="6"/>
      <c r="M173" s="7">
        <v>1539</v>
      </c>
      <c r="N173" s="9">
        <f t="shared" si="17"/>
        <v>99.098518995492597</v>
      </c>
    </row>
    <row r="174" spans="1:14" x14ac:dyDescent="0.25">
      <c r="A174" s="10" t="s">
        <v>41</v>
      </c>
      <c r="B174" s="11"/>
      <c r="C174" s="12">
        <v>12055</v>
      </c>
      <c r="D174" s="22">
        <f t="shared" si="15"/>
        <v>103.74354561101549</v>
      </c>
      <c r="E174" s="11"/>
      <c r="F174" s="12">
        <v>10475</v>
      </c>
      <c r="G174" s="22">
        <f t="shared" si="14"/>
        <v>103.72314090504011</v>
      </c>
      <c r="H174" s="11"/>
      <c r="I174" s="12">
        <v>1454</v>
      </c>
      <c r="K174" s="22">
        <f t="shared" si="16"/>
        <v>93.205128205128204</v>
      </c>
      <c r="L174" s="11"/>
      <c r="M174" s="12">
        <v>1556</v>
      </c>
      <c r="N174" s="22">
        <f t="shared" si="17"/>
        <v>96.766169154228848</v>
      </c>
    </row>
    <row r="175" spans="1:14" x14ac:dyDescent="0.25">
      <c r="A175" s="5" t="s">
        <v>53</v>
      </c>
      <c r="B175" s="6"/>
      <c r="C175" s="7">
        <v>11861</v>
      </c>
      <c r="D175" s="9">
        <f t="shared" si="15"/>
        <v>103.01372242487408</v>
      </c>
      <c r="E175" s="6"/>
      <c r="F175" s="7">
        <v>10299</v>
      </c>
      <c r="G175" s="9">
        <f t="shared" si="14"/>
        <v>103.01060212042408</v>
      </c>
      <c r="H175" s="6"/>
      <c r="I175" s="7">
        <v>1616</v>
      </c>
      <c r="K175" s="9">
        <f t="shared" si="16"/>
        <v>97.173782321106444</v>
      </c>
      <c r="L175" s="6"/>
      <c r="M175" s="7">
        <v>1572</v>
      </c>
      <c r="N175" s="31">
        <f t="shared" si="17"/>
        <v>101.61603102779573</v>
      </c>
    </row>
    <row r="176" spans="1:14" x14ac:dyDescent="0.25">
      <c r="A176" s="5" t="s">
        <v>31</v>
      </c>
      <c r="B176" s="6"/>
      <c r="C176" s="7">
        <v>11811</v>
      </c>
      <c r="D176" s="9">
        <f t="shared" si="15"/>
        <v>102.07415089447758</v>
      </c>
      <c r="E176" s="6"/>
      <c r="F176" s="7">
        <v>10271</v>
      </c>
      <c r="G176" s="9">
        <f t="shared" si="14"/>
        <v>102.03655871249752</v>
      </c>
      <c r="H176" s="6"/>
      <c r="I176" s="7">
        <v>1485</v>
      </c>
      <c r="K176" s="9">
        <f t="shared" si="16"/>
        <v>102.20233998623539</v>
      </c>
      <c r="L176" s="6"/>
      <c r="M176" s="7">
        <v>1526</v>
      </c>
      <c r="N176" s="9">
        <f t="shared" si="17"/>
        <v>99.155295646523712</v>
      </c>
    </row>
    <row r="177" spans="1:14" x14ac:dyDescent="0.25">
      <c r="A177" s="5" t="s">
        <v>32</v>
      </c>
      <c r="B177" s="6"/>
      <c r="C177" s="7">
        <v>11677</v>
      </c>
      <c r="D177" s="9">
        <f t="shared" si="15"/>
        <v>102.55577024415949</v>
      </c>
      <c r="E177" s="6"/>
      <c r="F177" s="7">
        <v>10149</v>
      </c>
      <c r="G177" s="9">
        <f t="shared" si="14"/>
        <v>102.21573169503475</v>
      </c>
      <c r="H177" s="6"/>
      <c r="I177" s="7">
        <v>1558</v>
      </c>
      <c r="K177" s="9">
        <f t="shared" si="16"/>
        <v>93.181818181818173</v>
      </c>
      <c r="L177" s="6"/>
      <c r="M177" s="7">
        <v>1659</v>
      </c>
      <c r="N177" s="9">
        <f t="shared" si="17"/>
        <v>94.637763833428409</v>
      </c>
    </row>
    <row r="178" spans="1:14" x14ac:dyDescent="0.25">
      <c r="A178" s="5" t="s">
        <v>33</v>
      </c>
      <c r="B178" s="6"/>
      <c r="C178" s="7">
        <v>11482</v>
      </c>
      <c r="D178" s="9">
        <f t="shared" si="15"/>
        <v>101.99875632939504</v>
      </c>
      <c r="E178" s="6"/>
      <c r="F178" s="7">
        <v>9988</v>
      </c>
      <c r="G178" s="9">
        <f t="shared" si="14"/>
        <v>101.85600652661635</v>
      </c>
      <c r="H178" s="6"/>
      <c r="I178" s="7">
        <v>1326</v>
      </c>
      <c r="K178" s="9">
        <f t="shared" si="16"/>
        <v>84.674329501915707</v>
      </c>
      <c r="L178" s="6"/>
      <c r="M178" s="7">
        <v>1572</v>
      </c>
      <c r="N178" s="9">
        <f t="shared" si="17"/>
        <v>99.242424242424249</v>
      </c>
    </row>
    <row r="179" spans="1:14" x14ac:dyDescent="0.25">
      <c r="A179" s="5" t="s">
        <v>34</v>
      </c>
      <c r="B179" s="6"/>
      <c r="C179" s="7">
        <v>11110</v>
      </c>
      <c r="D179" s="9">
        <f t="shared" si="15"/>
        <v>99.418344519015662</v>
      </c>
      <c r="E179" s="6"/>
      <c r="F179" s="7">
        <v>9681</v>
      </c>
      <c r="G179" s="9">
        <f t="shared" si="14"/>
        <v>99.373845206323139</v>
      </c>
      <c r="H179" s="6"/>
      <c r="I179" s="7">
        <v>1830</v>
      </c>
      <c r="K179" s="9">
        <f t="shared" si="16"/>
        <v>117.23254324151185</v>
      </c>
      <c r="L179" s="6"/>
      <c r="M179" s="7">
        <v>1771</v>
      </c>
      <c r="N179" s="9">
        <f t="shared" si="17"/>
        <v>102.01612903225808</v>
      </c>
    </row>
    <row r="180" spans="1:14" x14ac:dyDescent="0.25">
      <c r="A180" s="5" t="s">
        <v>35</v>
      </c>
      <c r="B180" s="6"/>
      <c r="C180" s="7">
        <v>11077</v>
      </c>
      <c r="D180" s="9">
        <f t="shared" si="15"/>
        <v>101.60521005320125</v>
      </c>
      <c r="E180" s="6"/>
      <c r="F180" s="7">
        <v>9652</v>
      </c>
      <c r="G180" s="9">
        <f t="shared" si="14"/>
        <v>101.6</v>
      </c>
      <c r="H180" s="6"/>
      <c r="I180" s="7">
        <v>1458</v>
      </c>
      <c r="K180" s="9">
        <f t="shared" si="16"/>
        <v>99.590163934426229</v>
      </c>
      <c r="L180" s="6"/>
      <c r="M180" s="7">
        <v>1713</v>
      </c>
      <c r="N180" s="9">
        <f t="shared" si="17"/>
        <v>93.863013698630141</v>
      </c>
    </row>
    <row r="181" spans="1:14" x14ac:dyDescent="0.25">
      <c r="A181" s="5" t="s">
        <v>36</v>
      </c>
      <c r="B181" s="6"/>
      <c r="C181" s="7">
        <v>10710</v>
      </c>
      <c r="D181" s="9">
        <f t="shared" si="15"/>
        <v>102.65503690213744</v>
      </c>
      <c r="E181" s="6"/>
      <c r="F181" s="7">
        <v>9339</v>
      </c>
      <c r="G181" s="9">
        <f t="shared" si="14"/>
        <v>102.77319247276328</v>
      </c>
      <c r="H181" s="6"/>
      <c r="I181" s="7">
        <v>1706</v>
      </c>
      <c r="K181" s="9">
        <f t="shared" si="16"/>
        <v>89.272632129774991</v>
      </c>
      <c r="L181" s="6"/>
      <c r="M181" s="7">
        <v>1660</v>
      </c>
      <c r="N181" s="9">
        <f t="shared" si="17"/>
        <v>99.759615384615387</v>
      </c>
    </row>
    <row r="182" spans="1:14" x14ac:dyDescent="0.25">
      <c r="A182" s="5" t="s">
        <v>37</v>
      </c>
      <c r="B182" s="6"/>
      <c r="C182" s="7">
        <v>10656</v>
      </c>
      <c r="D182" s="9">
        <f t="shared" si="15"/>
        <v>100.72785707533794</v>
      </c>
      <c r="E182" s="6"/>
      <c r="F182" s="7">
        <v>9329</v>
      </c>
      <c r="G182" s="9">
        <f t="shared" si="14"/>
        <v>100.56052603212244</v>
      </c>
      <c r="H182" s="6"/>
      <c r="I182" s="7">
        <v>1747</v>
      </c>
      <c r="K182" s="9">
        <f t="shared" si="16"/>
        <v>88.815455007625815</v>
      </c>
      <c r="L182" s="6"/>
      <c r="M182" s="7">
        <v>1714</v>
      </c>
      <c r="N182" s="9">
        <f t="shared" si="17"/>
        <v>95.593976575571673</v>
      </c>
    </row>
    <row r="183" spans="1:14" x14ac:dyDescent="0.25">
      <c r="A183" s="5" t="s">
        <v>38</v>
      </c>
      <c r="B183" s="6"/>
      <c r="C183" s="7">
        <v>10647</v>
      </c>
      <c r="D183" s="9">
        <f t="shared" si="15"/>
        <v>99.504672897196272</v>
      </c>
      <c r="E183" s="6"/>
      <c r="F183" s="7">
        <v>9311</v>
      </c>
      <c r="G183" s="9">
        <f t="shared" si="14"/>
        <v>99.179804005112914</v>
      </c>
      <c r="H183" s="6"/>
      <c r="I183" s="7">
        <v>1709</v>
      </c>
      <c r="K183" s="9">
        <f t="shared" si="16"/>
        <v>81.419723677941874</v>
      </c>
      <c r="L183" s="6"/>
      <c r="M183" s="7">
        <v>1387</v>
      </c>
      <c r="N183" s="9">
        <f t="shared" si="17"/>
        <v>88.796414852752875</v>
      </c>
    </row>
    <row r="184" spans="1:14" x14ac:dyDescent="0.25">
      <c r="A184" s="5" t="s">
        <v>39</v>
      </c>
      <c r="B184" s="6"/>
      <c r="C184" s="7">
        <v>10989</v>
      </c>
      <c r="D184" s="9">
        <f t="shared" si="15"/>
        <v>97.402942740648825</v>
      </c>
      <c r="E184" s="6"/>
      <c r="F184" s="7">
        <v>9577</v>
      </c>
      <c r="G184" s="9">
        <f t="shared" si="14"/>
        <v>97.129817444219071</v>
      </c>
      <c r="H184" s="6"/>
      <c r="I184" s="7">
        <v>1842</v>
      </c>
      <c r="K184" s="9">
        <f t="shared" si="16"/>
        <v>86.96883852691218</v>
      </c>
      <c r="L184" s="6"/>
      <c r="M184" s="7">
        <v>1612</v>
      </c>
      <c r="N184" s="9">
        <f t="shared" si="17"/>
        <v>105.15329419439009</v>
      </c>
    </row>
    <row r="185" spans="1:14" x14ac:dyDescent="0.25">
      <c r="A185" s="5" t="s">
        <v>40</v>
      </c>
      <c r="B185" s="6"/>
      <c r="C185" s="7">
        <v>11254</v>
      </c>
      <c r="D185" s="9">
        <f t="shared" si="15"/>
        <v>94.658928421229703</v>
      </c>
      <c r="E185" s="6"/>
      <c r="F185" s="7">
        <v>9735</v>
      </c>
      <c r="G185" s="9">
        <f t="shared" si="14"/>
        <v>93.949044585987266</v>
      </c>
      <c r="H185" s="6"/>
      <c r="I185" s="7">
        <v>1671</v>
      </c>
      <c r="K185" s="9">
        <f t="shared" si="16"/>
        <v>96.255760368663587</v>
      </c>
      <c r="L185" s="6"/>
      <c r="M185" s="7">
        <v>1536</v>
      </c>
      <c r="N185" s="9">
        <f t="shared" si="17"/>
        <v>99.805068226120852</v>
      </c>
    </row>
    <row r="186" spans="1:14" x14ac:dyDescent="0.25">
      <c r="A186" s="10" t="s">
        <v>41</v>
      </c>
      <c r="B186" s="11"/>
      <c r="C186" s="12">
        <v>11348</v>
      </c>
      <c r="D186" s="22">
        <f t="shared" si="15"/>
        <v>94.135213604313563</v>
      </c>
      <c r="E186" s="11"/>
      <c r="F186" s="12">
        <v>9807</v>
      </c>
      <c r="G186" s="22">
        <f t="shared" si="14"/>
        <v>93.622911694510734</v>
      </c>
      <c r="H186" s="11"/>
      <c r="I186" s="12">
        <v>1471</v>
      </c>
      <c r="K186" s="22">
        <f t="shared" si="16"/>
        <v>101.16918844566713</v>
      </c>
      <c r="L186" s="11"/>
      <c r="M186" s="12">
        <v>1531</v>
      </c>
      <c r="N186" s="9">
        <f t="shared" si="17"/>
        <v>98.393316195372748</v>
      </c>
    </row>
    <row r="187" spans="1:14" x14ac:dyDescent="0.25">
      <c r="A187" s="5" t="s">
        <v>54</v>
      </c>
      <c r="B187" s="6"/>
      <c r="C187" s="7">
        <v>11172</v>
      </c>
      <c r="D187" s="9">
        <f>C187/C175*100</f>
        <v>94.191046286147881</v>
      </c>
      <c r="E187" s="6"/>
      <c r="F187" s="7">
        <v>9682</v>
      </c>
      <c r="G187" s="9">
        <f t="shared" si="14"/>
        <v>94.009127099718413</v>
      </c>
      <c r="H187" s="6"/>
      <c r="I187" s="7">
        <v>1660</v>
      </c>
      <c r="K187" s="9">
        <f t="shared" si="16"/>
        <v>102.72277227722772</v>
      </c>
      <c r="L187" s="6"/>
      <c r="M187" s="7">
        <v>1244</v>
      </c>
      <c r="N187" s="31">
        <f t="shared" si="17"/>
        <v>79.13486005089058</v>
      </c>
    </row>
    <row r="188" spans="1:14" x14ac:dyDescent="0.25">
      <c r="A188" s="5" t="s">
        <v>31</v>
      </c>
      <c r="B188" s="6"/>
      <c r="C188" s="7">
        <v>11070</v>
      </c>
      <c r="D188" s="9">
        <f t="shared" si="15"/>
        <v>93.726187452374916</v>
      </c>
      <c r="E188" s="6"/>
      <c r="F188" s="7">
        <v>9600</v>
      </c>
      <c r="G188" s="9">
        <f t="shared" si="14"/>
        <v>93.467043131145942</v>
      </c>
      <c r="H188" s="6"/>
      <c r="I188" s="7">
        <v>1249</v>
      </c>
      <c r="K188" s="9">
        <f t="shared" si="16"/>
        <v>84.107744107744111</v>
      </c>
      <c r="L188" s="6"/>
      <c r="M188" s="7">
        <v>1398</v>
      </c>
      <c r="N188" s="9">
        <f t="shared" si="17"/>
        <v>91.612057667103542</v>
      </c>
    </row>
    <row r="189" spans="1:14" x14ac:dyDescent="0.25">
      <c r="A189" s="5" t="s">
        <v>32</v>
      </c>
      <c r="B189" s="6"/>
      <c r="C189" s="7">
        <v>10845</v>
      </c>
      <c r="D189" s="9">
        <f t="shared" si="15"/>
        <v>92.874882247152527</v>
      </c>
      <c r="E189" s="6"/>
      <c r="F189" s="7">
        <v>9400</v>
      </c>
      <c r="G189" s="9">
        <f t="shared" si="14"/>
        <v>92.619962557887476</v>
      </c>
      <c r="H189" s="6"/>
      <c r="I189" s="7">
        <v>1677</v>
      </c>
      <c r="K189" s="9">
        <f t="shared" si="16"/>
        <v>107.63799743260591</v>
      </c>
      <c r="L189" s="6"/>
      <c r="M189" s="7">
        <v>1521</v>
      </c>
      <c r="N189" s="9">
        <f t="shared" si="17"/>
        <v>91.68173598553345</v>
      </c>
    </row>
    <row r="190" spans="1:14" x14ac:dyDescent="0.25">
      <c r="A190" s="5" t="s">
        <v>33</v>
      </c>
      <c r="B190" s="6"/>
      <c r="C190" s="7">
        <v>10924</v>
      </c>
      <c r="D190" s="9">
        <f t="shared" si="15"/>
        <v>95.140219473959249</v>
      </c>
      <c r="E190" s="6"/>
      <c r="F190" s="7">
        <v>9483</v>
      </c>
      <c r="G190" s="9">
        <f t="shared" si="14"/>
        <v>94.943932719263117</v>
      </c>
      <c r="H190" s="6"/>
      <c r="I190" s="7">
        <v>1527</v>
      </c>
      <c r="K190" s="9">
        <f t="shared" si="16"/>
        <v>115.15837104072398</v>
      </c>
      <c r="L190" s="6"/>
      <c r="M190" s="7">
        <v>1594</v>
      </c>
      <c r="N190" s="9">
        <f t="shared" si="17"/>
        <v>101.39949109414759</v>
      </c>
    </row>
    <row r="191" spans="1:14" x14ac:dyDescent="0.25">
      <c r="A191" s="5" t="s">
        <v>34</v>
      </c>
      <c r="B191" s="6"/>
      <c r="C191" s="7">
        <v>10760</v>
      </c>
      <c r="D191" s="9">
        <f t="shared" si="15"/>
        <v>96.849684968496845</v>
      </c>
      <c r="E191" s="6"/>
      <c r="F191" s="7">
        <v>9360</v>
      </c>
      <c r="G191" s="9">
        <f t="shared" si="14"/>
        <v>96.68422683607065</v>
      </c>
      <c r="H191" s="6"/>
      <c r="I191" s="7">
        <v>1802</v>
      </c>
      <c r="K191" s="9">
        <f t="shared" si="16"/>
        <v>98.469945355191257</v>
      </c>
      <c r="L191" s="6"/>
      <c r="M191" s="7">
        <v>1688</v>
      </c>
      <c r="N191" s="9">
        <f t="shared" si="17"/>
        <v>95.313382269904011</v>
      </c>
    </row>
    <row r="192" spans="1:14" x14ac:dyDescent="0.25">
      <c r="A192" s="5" t="s">
        <v>35</v>
      </c>
      <c r="B192" s="6"/>
      <c r="C192" s="7">
        <v>10767</v>
      </c>
      <c r="D192" s="9">
        <f t="shared" si="15"/>
        <v>97.201408323553309</v>
      </c>
      <c r="E192" s="6"/>
      <c r="F192" s="7">
        <v>9392</v>
      </c>
      <c r="G192" s="9">
        <f t="shared" si="14"/>
        <v>97.306257770410269</v>
      </c>
      <c r="H192" s="6"/>
      <c r="I192" s="7">
        <v>1381</v>
      </c>
      <c r="K192" s="9">
        <f t="shared" si="16"/>
        <v>94.718792866941016</v>
      </c>
      <c r="L192" s="6"/>
      <c r="M192" s="7">
        <v>1647</v>
      </c>
      <c r="N192" s="9">
        <f t="shared" si="17"/>
        <v>96.147110332749563</v>
      </c>
    </row>
    <row r="193" spans="1:14" x14ac:dyDescent="0.25">
      <c r="A193" s="5" t="s">
        <v>36</v>
      </c>
      <c r="B193" s="6"/>
      <c r="C193" s="7">
        <v>10375</v>
      </c>
      <c r="D193" s="9">
        <f t="shared" si="15"/>
        <v>96.872082166199817</v>
      </c>
      <c r="E193" s="6"/>
      <c r="F193" s="7">
        <v>9032</v>
      </c>
      <c r="G193" s="9">
        <f t="shared" si="14"/>
        <v>96.71271014027198</v>
      </c>
      <c r="H193" s="6"/>
      <c r="I193" s="7">
        <v>1493</v>
      </c>
      <c r="K193" s="9">
        <f t="shared" si="16"/>
        <v>87.514654161781948</v>
      </c>
      <c r="L193" s="6"/>
      <c r="M193" s="7">
        <v>1701</v>
      </c>
      <c r="N193" s="9">
        <f t="shared" si="17"/>
        <v>102.46987951807229</v>
      </c>
    </row>
    <row r="194" spans="1:14" x14ac:dyDescent="0.25">
      <c r="A194" s="5" t="s">
        <v>37</v>
      </c>
      <c r="B194" s="6"/>
      <c r="C194" s="7">
        <v>10025</v>
      </c>
      <c r="D194" s="9">
        <f t="shared" si="15"/>
        <v>94.078453453453463</v>
      </c>
      <c r="E194" s="6"/>
      <c r="F194" s="7">
        <v>8777</v>
      </c>
      <c r="G194" s="9">
        <f t="shared" si="14"/>
        <v>94.082967091864077</v>
      </c>
      <c r="H194" s="6"/>
      <c r="I194" s="7">
        <v>1549</v>
      </c>
      <c r="K194" s="9">
        <f t="shared" si="16"/>
        <v>88.666285060103036</v>
      </c>
      <c r="L194" s="6"/>
      <c r="M194" s="7">
        <v>1631</v>
      </c>
      <c r="N194" s="9">
        <f t="shared" si="17"/>
        <v>95.157526254375725</v>
      </c>
    </row>
    <row r="195" spans="1:14" x14ac:dyDescent="0.25">
      <c r="A195" s="5" t="s">
        <v>38</v>
      </c>
      <c r="B195" s="6"/>
      <c r="C195" s="7">
        <v>9876</v>
      </c>
      <c r="D195" s="9">
        <f t="shared" si="15"/>
        <v>92.758523527754306</v>
      </c>
      <c r="E195" s="6"/>
      <c r="F195" s="7">
        <v>8651</v>
      </c>
      <c r="G195" s="9">
        <f t="shared" si="14"/>
        <v>92.911609923746113</v>
      </c>
      <c r="H195" s="6"/>
      <c r="I195" s="7">
        <v>1717</v>
      </c>
      <c r="K195" s="9">
        <f t="shared" si="16"/>
        <v>100.46811000585139</v>
      </c>
      <c r="L195" s="6"/>
      <c r="M195" s="7">
        <v>1480</v>
      </c>
      <c r="N195" s="9">
        <f t="shared" si="17"/>
        <v>106.70511896178803</v>
      </c>
    </row>
    <row r="196" spans="1:14" x14ac:dyDescent="0.25">
      <c r="A196" s="5" t="s">
        <v>39</v>
      </c>
      <c r="B196" s="6"/>
      <c r="C196" s="7">
        <v>10110</v>
      </c>
      <c r="D196" s="9">
        <f t="shared" si="15"/>
        <v>92.001092001092005</v>
      </c>
      <c r="E196" s="6"/>
      <c r="F196" s="7">
        <v>8833</v>
      </c>
      <c r="G196" s="9">
        <f t="shared" si="14"/>
        <v>92.231387699697194</v>
      </c>
      <c r="H196" s="6"/>
      <c r="I196" s="7">
        <v>2064</v>
      </c>
      <c r="K196" s="9">
        <f t="shared" si="16"/>
        <v>112.05211726384366</v>
      </c>
      <c r="L196" s="6"/>
      <c r="M196" s="7">
        <v>1584</v>
      </c>
      <c r="N196" s="9">
        <f t="shared" si="17"/>
        <v>98.263027295285355</v>
      </c>
    </row>
    <row r="197" spans="1:14" x14ac:dyDescent="0.25">
      <c r="A197" s="5" t="s">
        <v>40</v>
      </c>
      <c r="B197" s="6"/>
      <c r="C197" s="7">
        <v>10585</v>
      </c>
      <c r="D197" s="9">
        <f t="shared" si="15"/>
        <v>94.055446952194771</v>
      </c>
      <c r="E197" s="6"/>
      <c r="F197" s="7">
        <v>9245</v>
      </c>
      <c r="G197" s="9">
        <f t="shared" si="14"/>
        <v>94.966615305598353</v>
      </c>
      <c r="H197" s="6"/>
      <c r="I197" s="7">
        <v>1625</v>
      </c>
      <c r="K197" s="9">
        <f t="shared" si="16"/>
        <v>97.247157390783968</v>
      </c>
      <c r="L197" s="6"/>
      <c r="M197" s="7">
        <v>1460</v>
      </c>
      <c r="N197" s="9">
        <f t="shared" si="17"/>
        <v>95.052083333333343</v>
      </c>
    </row>
    <row r="198" spans="1:14" x14ac:dyDescent="0.25">
      <c r="A198" s="10" t="s">
        <v>41</v>
      </c>
      <c r="B198" s="11"/>
      <c r="C198" s="12">
        <v>10724</v>
      </c>
      <c r="D198" s="22">
        <f t="shared" si="15"/>
        <v>94.501233697567855</v>
      </c>
      <c r="E198" s="11"/>
      <c r="F198" s="12">
        <v>9350</v>
      </c>
      <c r="G198" s="22">
        <f t="shared" si="14"/>
        <v>95.340063220148878</v>
      </c>
      <c r="H198" s="11"/>
      <c r="I198" s="12">
        <v>1468</v>
      </c>
      <c r="K198" s="22">
        <f t="shared" si="16"/>
        <v>99.796057104010885</v>
      </c>
      <c r="L198" s="11"/>
      <c r="M198" s="12">
        <v>1539</v>
      </c>
      <c r="N198" s="22">
        <f t="shared" si="17"/>
        <v>100.52253429131287</v>
      </c>
    </row>
    <row r="199" spans="1:14" x14ac:dyDescent="0.25">
      <c r="A199" s="5" t="s">
        <v>55</v>
      </c>
      <c r="B199" s="6"/>
      <c r="C199" s="7">
        <v>10523</v>
      </c>
      <c r="D199" s="9">
        <f t="shared" si="15"/>
        <v>94.190834228428216</v>
      </c>
      <c r="E199" s="6"/>
      <c r="F199" s="7">
        <v>9194</v>
      </c>
      <c r="G199" s="9">
        <f t="shared" si="14"/>
        <v>94.959719066308608</v>
      </c>
      <c r="H199" s="6"/>
      <c r="I199" s="7">
        <v>1790</v>
      </c>
      <c r="K199" s="9">
        <f t="shared" si="16"/>
        <v>107.83132530120483</v>
      </c>
      <c r="L199" s="6"/>
      <c r="M199" s="7">
        <v>1571</v>
      </c>
      <c r="N199" s="31">
        <f t="shared" si="17"/>
        <v>126.28617363344053</v>
      </c>
    </row>
    <row r="200" spans="1:14" x14ac:dyDescent="0.25">
      <c r="A200" s="5" t="s">
        <v>31</v>
      </c>
      <c r="B200" s="6"/>
      <c r="C200" s="7">
        <v>10678</v>
      </c>
      <c r="D200" s="9">
        <f t="shared" si="15"/>
        <v>96.458897922312559</v>
      </c>
      <c r="E200" s="6"/>
      <c r="F200" s="7">
        <v>9322</v>
      </c>
      <c r="G200" s="9">
        <f t="shared" si="14"/>
        <v>97.104166666666671</v>
      </c>
      <c r="H200" s="6"/>
      <c r="I200" s="7">
        <v>1462</v>
      </c>
      <c r="K200" s="9">
        <f t="shared" si="16"/>
        <v>117.05364291433146</v>
      </c>
      <c r="L200" s="6"/>
      <c r="M200" s="7">
        <v>1361</v>
      </c>
      <c r="N200" s="9">
        <f t="shared" si="17"/>
        <v>97.353361945636621</v>
      </c>
    </row>
    <row r="201" spans="1:14" x14ac:dyDescent="0.25">
      <c r="A201" s="5" t="s">
        <v>32</v>
      </c>
      <c r="B201" s="6"/>
      <c r="C201" s="7">
        <v>10716</v>
      </c>
      <c r="D201" s="9">
        <f t="shared" si="15"/>
        <v>98.810511756569852</v>
      </c>
      <c r="E201" s="6"/>
      <c r="F201" s="7">
        <v>9362</v>
      </c>
      <c r="G201" s="9">
        <f t="shared" si="14"/>
        <v>99.595744680851055</v>
      </c>
      <c r="H201" s="6"/>
      <c r="I201" s="7">
        <v>1589</v>
      </c>
      <c r="K201" s="9">
        <f t="shared" si="16"/>
        <v>94.752534287418015</v>
      </c>
      <c r="L201" s="6"/>
      <c r="M201" s="7">
        <v>1463</v>
      </c>
      <c r="N201" s="9">
        <f t="shared" si="17"/>
        <v>96.186719263642345</v>
      </c>
    </row>
    <row r="202" spans="1:14" x14ac:dyDescent="0.25">
      <c r="A202" s="5" t="s">
        <v>33</v>
      </c>
      <c r="B202" s="6"/>
      <c r="C202" s="7">
        <v>10792</v>
      </c>
      <c r="D202" s="9">
        <f t="shared" si="15"/>
        <v>98.791651409740027</v>
      </c>
      <c r="E202" s="6"/>
      <c r="F202" s="7">
        <v>9432</v>
      </c>
      <c r="G202" s="9">
        <f t="shared" si="14"/>
        <v>99.462195507750721</v>
      </c>
      <c r="H202" s="6"/>
      <c r="I202" s="7">
        <v>1447</v>
      </c>
      <c r="K202" s="9">
        <f t="shared" si="16"/>
        <v>94.760969220694165</v>
      </c>
      <c r="L202" s="6"/>
      <c r="M202" s="7">
        <v>1578</v>
      </c>
      <c r="N202" s="9">
        <f t="shared" si="17"/>
        <v>98.996235884567128</v>
      </c>
    </row>
    <row r="203" spans="1:14" x14ac:dyDescent="0.25">
      <c r="A203" s="5" t="s">
        <v>34</v>
      </c>
      <c r="B203" s="6"/>
      <c r="C203" s="7">
        <v>10554</v>
      </c>
      <c r="D203" s="9">
        <f t="shared" si="15"/>
        <v>98.085501858736052</v>
      </c>
      <c r="E203" s="6"/>
      <c r="F203" s="7">
        <v>9227</v>
      </c>
      <c r="G203" s="9">
        <f t="shared" si="14"/>
        <v>98.57905982905983</v>
      </c>
      <c r="H203" s="6"/>
      <c r="I203" s="7">
        <v>1708</v>
      </c>
      <c r="K203" s="9">
        <f t="shared" si="16"/>
        <v>94.783573806881236</v>
      </c>
      <c r="L203" s="6"/>
      <c r="M203" s="7">
        <v>1635</v>
      </c>
      <c r="N203" s="9">
        <f t="shared" si="17"/>
        <v>96.860189573459721</v>
      </c>
    </row>
    <row r="204" spans="1:14" x14ac:dyDescent="0.25">
      <c r="A204" s="5" t="s">
        <v>35</v>
      </c>
      <c r="B204" s="6"/>
      <c r="C204" s="7">
        <v>10497</v>
      </c>
      <c r="D204" s="9">
        <f t="shared" si="15"/>
        <v>97.492337698523272</v>
      </c>
      <c r="E204" s="6"/>
      <c r="F204" s="7">
        <v>9210</v>
      </c>
      <c r="G204" s="9">
        <f t="shared" si="14"/>
        <v>98.062180579216346</v>
      </c>
      <c r="H204" s="6"/>
      <c r="I204" s="7">
        <v>1284</v>
      </c>
      <c r="K204" s="9">
        <f t="shared" si="16"/>
        <v>92.976104272266468</v>
      </c>
      <c r="L204" s="6"/>
      <c r="M204" s="7">
        <v>1622</v>
      </c>
      <c r="N204" s="9">
        <f t="shared" si="17"/>
        <v>98.482088646023072</v>
      </c>
    </row>
    <row r="205" spans="1:14" x14ac:dyDescent="0.25">
      <c r="A205" s="5" t="s">
        <v>36</v>
      </c>
      <c r="B205" s="6"/>
      <c r="C205" s="7">
        <v>10043</v>
      </c>
      <c r="D205" s="9">
        <f t="shared" si="15"/>
        <v>96.8</v>
      </c>
      <c r="E205" s="6"/>
      <c r="F205" s="7">
        <v>8807</v>
      </c>
      <c r="G205" s="9">
        <f t="shared" si="14"/>
        <v>97.508857395925602</v>
      </c>
      <c r="H205" s="6"/>
      <c r="I205" s="7">
        <v>1393</v>
      </c>
      <c r="K205" s="9">
        <f t="shared" si="16"/>
        <v>93.302076356329536</v>
      </c>
      <c r="L205" s="6"/>
      <c r="M205" s="7">
        <v>1562</v>
      </c>
      <c r="N205" s="9">
        <f t="shared" si="17"/>
        <v>91.828336272780717</v>
      </c>
    </row>
    <row r="206" spans="1:14" x14ac:dyDescent="0.25">
      <c r="A206" s="5" t="s">
        <v>37</v>
      </c>
      <c r="B206" s="6"/>
      <c r="C206" s="7">
        <v>9752</v>
      </c>
      <c r="D206" s="9">
        <f t="shared" si="15"/>
        <v>97.276807980049867</v>
      </c>
      <c r="E206" s="6"/>
      <c r="F206" s="7">
        <v>8582</v>
      </c>
      <c r="G206" s="9">
        <f t="shared" si="14"/>
        <v>97.778284151760289</v>
      </c>
      <c r="H206" s="6"/>
      <c r="I206" s="7">
        <v>1514</v>
      </c>
      <c r="K206" s="9">
        <f t="shared" si="16"/>
        <v>97.740477727566173</v>
      </c>
      <c r="L206" s="6"/>
      <c r="M206" s="7">
        <v>1495</v>
      </c>
      <c r="N206" s="9">
        <f t="shared" si="17"/>
        <v>91.661557326793371</v>
      </c>
    </row>
    <row r="207" spans="1:14" x14ac:dyDescent="0.25">
      <c r="A207" s="5" t="s">
        <v>38</v>
      </c>
      <c r="B207" s="6"/>
      <c r="C207" s="7">
        <v>9719</v>
      </c>
      <c r="D207" s="9">
        <f t="shared" si="15"/>
        <v>98.41028756581612</v>
      </c>
      <c r="E207" s="6"/>
      <c r="F207" s="7">
        <v>8542</v>
      </c>
      <c r="G207" s="9">
        <f t="shared" si="14"/>
        <v>98.740030054328969</v>
      </c>
      <c r="H207" s="6"/>
      <c r="I207" s="7">
        <v>1727</v>
      </c>
      <c r="K207" s="9">
        <f t="shared" si="16"/>
        <v>100.58241118229469</v>
      </c>
      <c r="L207" s="6"/>
      <c r="M207" s="7">
        <v>1466</v>
      </c>
      <c r="N207" s="9">
        <f t="shared" si="17"/>
        <v>99.054054054054049</v>
      </c>
    </row>
    <row r="208" spans="1:14" x14ac:dyDescent="0.25">
      <c r="A208" s="5" t="s">
        <v>39</v>
      </c>
      <c r="B208" s="6"/>
      <c r="C208" s="7">
        <v>10058</v>
      </c>
      <c r="D208" s="9">
        <f t="shared" si="15"/>
        <v>99.485657764589519</v>
      </c>
      <c r="E208" s="6"/>
      <c r="F208" s="7">
        <v>8787</v>
      </c>
      <c r="G208" s="9">
        <f t="shared" si="14"/>
        <v>99.479225631155884</v>
      </c>
      <c r="H208" s="6"/>
      <c r="I208" s="7">
        <v>2017</v>
      </c>
      <c r="K208" s="9">
        <f t="shared" si="16"/>
        <v>97.722868217054256</v>
      </c>
      <c r="L208" s="6"/>
      <c r="M208" s="7">
        <v>1476</v>
      </c>
      <c r="N208" s="9">
        <f t="shared" si="17"/>
        <v>93.181818181818173</v>
      </c>
    </row>
    <row r="209" spans="1:14" x14ac:dyDescent="0.25">
      <c r="A209" s="5" t="s">
        <v>40</v>
      </c>
      <c r="B209" s="6"/>
      <c r="C209" s="7">
        <v>10633</v>
      </c>
      <c r="D209" s="9">
        <f t="shared" si="15"/>
        <v>100.45347189418989</v>
      </c>
      <c r="E209" s="6"/>
      <c r="F209" s="7">
        <v>9240</v>
      </c>
      <c r="G209" s="9">
        <f t="shared" si="14"/>
        <v>99.945916711736075</v>
      </c>
      <c r="H209" s="6"/>
      <c r="I209" s="7">
        <v>1560</v>
      </c>
      <c r="K209" s="9">
        <f t="shared" si="16"/>
        <v>96</v>
      </c>
      <c r="L209" s="6"/>
      <c r="M209" s="7">
        <v>1292</v>
      </c>
      <c r="N209" s="9">
        <f t="shared" si="17"/>
        <v>88.493150684931507</v>
      </c>
    </row>
    <row r="210" spans="1:14" x14ac:dyDescent="0.25">
      <c r="A210" s="10" t="s">
        <v>41</v>
      </c>
      <c r="B210" s="11"/>
      <c r="C210" s="12">
        <v>10873</v>
      </c>
      <c r="D210" s="22">
        <f t="shared" si="15"/>
        <v>101.38940693770981</v>
      </c>
      <c r="E210" s="11"/>
      <c r="F210" s="12">
        <v>9447</v>
      </c>
      <c r="G210" s="22">
        <f t="shared" si="14"/>
        <v>101.03743315508021</v>
      </c>
      <c r="H210" s="11"/>
      <c r="I210" s="12">
        <v>1348</v>
      </c>
      <c r="K210" s="22">
        <f t="shared" si="16"/>
        <v>91.825613079019078</v>
      </c>
      <c r="L210" s="11"/>
      <c r="M210" s="12">
        <v>1470</v>
      </c>
      <c r="N210" s="22">
        <f t="shared" si="17"/>
        <v>95.516569200779728</v>
      </c>
    </row>
    <row r="211" spans="1:14" x14ac:dyDescent="0.25">
      <c r="A211" s="5" t="s">
        <v>56</v>
      </c>
      <c r="B211" s="6"/>
      <c r="C211" s="7">
        <v>10626</v>
      </c>
      <c r="D211" s="9">
        <f t="shared" si="15"/>
        <v>100.97880832462225</v>
      </c>
      <c r="E211" s="6"/>
      <c r="F211" s="7">
        <v>9224</v>
      </c>
      <c r="G211" s="9">
        <f t="shared" si="14"/>
        <v>100.3262997607135</v>
      </c>
      <c r="H211" s="6"/>
      <c r="I211" s="7">
        <v>1584</v>
      </c>
      <c r="K211" s="9">
        <f t="shared" si="16"/>
        <v>88.491620111731834</v>
      </c>
      <c r="L211" s="6"/>
      <c r="M211" s="7">
        <v>1435</v>
      </c>
      <c r="N211" s="31">
        <f t="shared" si="17"/>
        <v>91.343093570973906</v>
      </c>
    </row>
    <row r="212" spans="1:14" x14ac:dyDescent="0.25">
      <c r="A212" s="5" t="s">
        <v>31</v>
      </c>
      <c r="B212" s="6"/>
      <c r="C212" s="7">
        <v>10713</v>
      </c>
      <c r="D212" s="9">
        <f t="shared" si="15"/>
        <v>100.32777673721671</v>
      </c>
      <c r="E212" s="6"/>
      <c r="F212" s="7">
        <v>9307</v>
      </c>
      <c r="G212" s="9">
        <f t="shared" si="14"/>
        <v>99.839090323964825</v>
      </c>
      <c r="H212" s="6"/>
      <c r="I212" s="7">
        <v>1342</v>
      </c>
      <c r="K212" s="9">
        <f t="shared" si="16"/>
        <v>91.792065663474688</v>
      </c>
      <c r="L212" s="6"/>
      <c r="M212" s="7">
        <v>1336</v>
      </c>
      <c r="N212" s="9">
        <f t="shared" si="17"/>
        <v>98.163115356355618</v>
      </c>
    </row>
    <row r="213" spans="1:14" x14ac:dyDescent="0.25">
      <c r="A213" s="5" t="s">
        <v>32</v>
      </c>
      <c r="B213" s="6"/>
      <c r="C213" s="7">
        <v>10688</v>
      </c>
      <c r="D213" s="9">
        <f t="shared" si="15"/>
        <v>99.738708473310936</v>
      </c>
      <c r="E213" s="6"/>
      <c r="F213" s="7">
        <v>9263</v>
      </c>
      <c r="G213" s="9">
        <f t="shared" si="14"/>
        <v>98.942533646656699</v>
      </c>
      <c r="H213" s="6"/>
      <c r="I213" s="7">
        <v>1590</v>
      </c>
      <c r="K213" s="9">
        <f t="shared" si="16"/>
        <v>100.06293266205159</v>
      </c>
      <c r="L213" s="6"/>
      <c r="M213" s="7">
        <v>1436</v>
      </c>
      <c r="N213" s="9">
        <f t="shared" si="17"/>
        <v>98.154477101845529</v>
      </c>
    </row>
    <row r="214" spans="1:14" x14ac:dyDescent="0.25">
      <c r="A214" s="5" t="s">
        <v>33</v>
      </c>
      <c r="B214" s="6"/>
      <c r="C214" s="7">
        <v>10797</v>
      </c>
      <c r="D214" s="9">
        <f t="shared" si="15"/>
        <v>100.04633061527058</v>
      </c>
      <c r="E214" s="6"/>
      <c r="F214" s="7">
        <v>9356</v>
      </c>
      <c r="G214" s="9">
        <f t="shared" si="14"/>
        <v>99.19423240033926</v>
      </c>
      <c r="H214" s="6"/>
      <c r="I214" s="7">
        <v>1371</v>
      </c>
      <c r="K214" s="9">
        <f t="shared" si="16"/>
        <v>94.747753973738767</v>
      </c>
      <c r="L214" s="6"/>
      <c r="M214" s="7">
        <v>1451</v>
      </c>
      <c r="N214" s="9">
        <f t="shared" si="17"/>
        <v>91.951837769328264</v>
      </c>
    </row>
    <row r="215" spans="1:14" x14ac:dyDescent="0.25">
      <c r="A215" s="5" t="s">
        <v>34</v>
      </c>
      <c r="B215" s="6"/>
      <c r="C215" s="7">
        <v>10640</v>
      </c>
      <c r="D215" s="9">
        <f t="shared" si="15"/>
        <v>100.81485692628387</v>
      </c>
      <c r="E215" s="6"/>
      <c r="F215" s="7">
        <v>9220</v>
      </c>
      <c r="G215" s="9">
        <f t="shared" si="14"/>
        <v>99.924135688739568</v>
      </c>
      <c r="H215" s="6"/>
      <c r="I215" s="7">
        <v>1514</v>
      </c>
      <c r="K215" s="9">
        <f t="shared" si="16"/>
        <v>88.641686182669787</v>
      </c>
      <c r="L215" s="6"/>
      <c r="M215" s="7">
        <v>1509</v>
      </c>
      <c r="N215" s="9">
        <f t="shared" si="17"/>
        <v>92.293577981651381</v>
      </c>
    </row>
    <row r="216" spans="1:14" x14ac:dyDescent="0.25">
      <c r="A216" s="5" t="s">
        <v>35</v>
      </c>
      <c r="B216" s="6"/>
      <c r="C216" s="7">
        <v>10571</v>
      </c>
      <c r="D216" s="9">
        <f t="shared" si="15"/>
        <v>100.70496332285414</v>
      </c>
      <c r="E216" s="6"/>
      <c r="F216" s="7">
        <v>9158</v>
      </c>
      <c r="G216" s="9">
        <f t="shared" ref="G216:G279" si="18">F216/F204*100</f>
        <v>99.435396308360481</v>
      </c>
      <c r="H216" s="6"/>
      <c r="I216" s="7">
        <v>1305</v>
      </c>
      <c r="K216" s="9">
        <f t="shared" si="16"/>
        <v>101.63551401869159</v>
      </c>
      <c r="L216" s="6"/>
      <c r="M216" s="7">
        <v>1531</v>
      </c>
      <c r="N216" s="9">
        <f t="shared" si="17"/>
        <v>94.389642416769419</v>
      </c>
    </row>
    <row r="217" spans="1:14" x14ac:dyDescent="0.25">
      <c r="A217" s="5" t="s">
        <v>36</v>
      </c>
      <c r="B217" s="6"/>
      <c r="C217" s="7">
        <v>10236</v>
      </c>
      <c r="D217" s="9">
        <f t="shared" si="15"/>
        <v>101.9217365329085</v>
      </c>
      <c r="E217" s="6"/>
      <c r="F217" s="7">
        <v>8870</v>
      </c>
      <c r="G217" s="9">
        <f t="shared" si="18"/>
        <v>100.71534007039855</v>
      </c>
      <c r="H217" s="6"/>
      <c r="I217" s="7">
        <v>1375</v>
      </c>
      <c r="K217" s="9">
        <f t="shared" si="16"/>
        <v>98.707824838478103</v>
      </c>
      <c r="L217" s="6"/>
      <c r="M217" s="7">
        <v>1513</v>
      </c>
      <c r="N217" s="9">
        <f t="shared" si="17"/>
        <v>96.862996158770812</v>
      </c>
    </row>
    <row r="218" spans="1:14" x14ac:dyDescent="0.25">
      <c r="A218" s="5" t="s">
        <v>37</v>
      </c>
      <c r="B218" s="6"/>
      <c r="C218" s="7">
        <v>10002</v>
      </c>
      <c r="D218" s="9">
        <f t="shared" si="15"/>
        <v>102.56357670221492</v>
      </c>
      <c r="E218" s="6"/>
      <c r="F218" s="7">
        <v>8684</v>
      </c>
      <c r="G218" s="9">
        <f t="shared" si="18"/>
        <v>101.18853414122582</v>
      </c>
      <c r="H218" s="6"/>
      <c r="I218" s="7">
        <v>1427</v>
      </c>
      <c r="K218" s="9">
        <f t="shared" si="16"/>
        <v>94.253632760898284</v>
      </c>
      <c r="L218" s="6"/>
      <c r="M218" s="7">
        <v>1365</v>
      </c>
      <c r="N218" s="9">
        <f t="shared" si="17"/>
        <v>91.304347826086953</v>
      </c>
    </row>
    <row r="219" spans="1:14" x14ac:dyDescent="0.25">
      <c r="A219" s="5" t="s">
        <v>38</v>
      </c>
      <c r="B219" s="6"/>
      <c r="C219" s="7">
        <v>9986</v>
      </c>
      <c r="D219" s="9">
        <f t="shared" si="15"/>
        <v>102.74719621360222</v>
      </c>
      <c r="E219" s="6"/>
      <c r="F219" s="7">
        <v>8696</v>
      </c>
      <c r="G219" s="9">
        <f t="shared" si="18"/>
        <v>101.80285647389371</v>
      </c>
      <c r="H219" s="6"/>
      <c r="I219" s="7">
        <v>1701</v>
      </c>
      <c r="K219" s="9">
        <f t="shared" si="16"/>
        <v>98.494499131441799</v>
      </c>
      <c r="L219" s="6"/>
      <c r="M219" s="7">
        <v>1426</v>
      </c>
      <c r="N219" s="9">
        <f t="shared" si="17"/>
        <v>97.271487039563439</v>
      </c>
    </row>
    <row r="220" spans="1:14" x14ac:dyDescent="0.25">
      <c r="A220" s="5" t="s">
        <v>39</v>
      </c>
      <c r="B220" s="6"/>
      <c r="C220" s="7">
        <v>10228</v>
      </c>
      <c r="D220" s="9">
        <f t="shared" si="15"/>
        <v>101.69019685822232</v>
      </c>
      <c r="E220" s="6"/>
      <c r="F220" s="7">
        <v>8757</v>
      </c>
      <c r="G220" s="9">
        <f t="shared" si="18"/>
        <v>99.658586548309998</v>
      </c>
      <c r="H220" s="6"/>
      <c r="I220" s="7">
        <v>1962</v>
      </c>
      <c r="K220" s="9">
        <f t="shared" si="16"/>
        <v>97.273177987109577</v>
      </c>
      <c r="L220" s="6"/>
      <c r="M220" s="7">
        <v>1415</v>
      </c>
      <c r="N220" s="9">
        <f t="shared" si="17"/>
        <v>95.867208672086718</v>
      </c>
    </row>
    <row r="221" spans="1:14" x14ac:dyDescent="0.25">
      <c r="A221" s="5" t="s">
        <v>40</v>
      </c>
      <c r="B221" s="6"/>
      <c r="C221" s="7">
        <v>10809</v>
      </c>
      <c r="D221" s="9">
        <f t="shared" si="15"/>
        <v>101.65522430170225</v>
      </c>
      <c r="E221" s="6"/>
      <c r="F221" s="7">
        <v>9398</v>
      </c>
      <c r="G221" s="9">
        <f t="shared" si="18"/>
        <v>101.7099567099567</v>
      </c>
      <c r="H221" s="6"/>
      <c r="I221" s="7">
        <v>1373</v>
      </c>
      <c r="K221" s="9">
        <f t="shared" si="16"/>
        <v>88.012820512820511</v>
      </c>
      <c r="L221" s="6"/>
      <c r="M221" s="7">
        <v>1338</v>
      </c>
      <c r="N221" s="9">
        <f t="shared" si="17"/>
        <v>103.56037151702786</v>
      </c>
    </row>
    <row r="222" spans="1:14" x14ac:dyDescent="0.25">
      <c r="A222" s="10" t="s">
        <v>41</v>
      </c>
      <c r="B222" s="11"/>
      <c r="C222" s="12">
        <v>10800</v>
      </c>
      <c r="D222" s="22">
        <f t="shared" si="15"/>
        <v>99.328612158557888</v>
      </c>
      <c r="E222" s="11"/>
      <c r="F222" s="7">
        <v>9362</v>
      </c>
      <c r="G222" s="22">
        <f t="shared" si="18"/>
        <v>99.100243463533403</v>
      </c>
      <c r="H222" s="11"/>
      <c r="I222" s="12">
        <v>1317</v>
      </c>
      <c r="K222" s="22">
        <f t="shared" si="16"/>
        <v>97.700296735905042</v>
      </c>
      <c r="L222" s="11"/>
      <c r="M222" s="12">
        <v>1477</v>
      </c>
      <c r="N222" s="22">
        <f t="shared" si="17"/>
        <v>100.47619047619048</v>
      </c>
    </row>
    <row r="223" spans="1:14" x14ac:dyDescent="0.25">
      <c r="A223" s="5" t="s">
        <v>57</v>
      </c>
      <c r="B223" s="6"/>
      <c r="C223" s="7">
        <v>10575</v>
      </c>
      <c r="D223" s="31">
        <f t="shared" si="15"/>
        <v>99.520045172219085</v>
      </c>
      <c r="E223" s="6"/>
      <c r="F223" s="33">
        <v>9135</v>
      </c>
      <c r="G223" s="9">
        <f t="shared" si="18"/>
        <v>99.035125758889848</v>
      </c>
      <c r="H223" s="6"/>
      <c r="I223" s="7">
        <v>1563</v>
      </c>
      <c r="K223" s="9">
        <f t="shared" si="16"/>
        <v>98.674242424242422</v>
      </c>
      <c r="L223" s="6"/>
      <c r="M223" s="7">
        <v>1398</v>
      </c>
      <c r="N223" s="31">
        <f t="shared" si="17"/>
        <v>97.421602787456436</v>
      </c>
    </row>
    <row r="224" spans="1:14" x14ac:dyDescent="0.25">
      <c r="A224" s="5" t="s">
        <v>31</v>
      </c>
      <c r="B224" s="6"/>
      <c r="C224" s="7">
        <v>10709</v>
      </c>
      <c r="D224" s="9">
        <f t="shared" si="15"/>
        <v>99.962662186129009</v>
      </c>
      <c r="E224" s="6"/>
      <c r="F224" s="7">
        <v>9251</v>
      </c>
      <c r="G224" s="9">
        <f t="shared" si="18"/>
        <v>99.398302353067578</v>
      </c>
      <c r="H224" s="6"/>
      <c r="I224" s="7">
        <v>1466</v>
      </c>
      <c r="K224" s="9">
        <f t="shared" si="16"/>
        <v>109.23994038748137</v>
      </c>
      <c r="L224" s="6"/>
      <c r="M224" s="7">
        <v>1380</v>
      </c>
      <c r="N224" s="9">
        <f t="shared" si="17"/>
        <v>103.29341317365271</v>
      </c>
    </row>
    <row r="225" spans="1:14" x14ac:dyDescent="0.25">
      <c r="A225" s="5" t="s">
        <v>32</v>
      </c>
      <c r="B225" s="6"/>
      <c r="C225" s="7">
        <v>10770</v>
      </c>
      <c r="D225" s="9">
        <f t="shared" si="15"/>
        <v>100.76721556886228</v>
      </c>
      <c r="E225" s="6"/>
      <c r="F225" s="7">
        <v>9287</v>
      </c>
      <c r="G225" s="9">
        <f t="shared" si="18"/>
        <v>100.25909532548852</v>
      </c>
      <c r="H225" s="6"/>
      <c r="I225" s="7">
        <v>1669</v>
      </c>
      <c r="K225" s="9">
        <f t="shared" si="16"/>
        <v>104.96855345911951</v>
      </c>
      <c r="L225" s="6"/>
      <c r="M225" s="7">
        <v>1523</v>
      </c>
      <c r="N225" s="9">
        <f t="shared" si="17"/>
        <v>106.05849582172702</v>
      </c>
    </row>
    <row r="226" spans="1:14" x14ac:dyDescent="0.25">
      <c r="A226" s="5" t="s">
        <v>33</v>
      </c>
      <c r="B226" s="6"/>
      <c r="C226" s="7">
        <v>10853</v>
      </c>
      <c r="D226" s="9">
        <f t="shared" si="15"/>
        <v>100.51866259146058</v>
      </c>
      <c r="E226" s="6"/>
      <c r="F226" s="7">
        <v>9383</v>
      </c>
      <c r="G226" s="9">
        <f t="shared" si="18"/>
        <v>100.28858486532705</v>
      </c>
      <c r="H226" s="6"/>
      <c r="I226" s="7">
        <v>1483</v>
      </c>
      <c r="K226" s="9">
        <f t="shared" si="16"/>
        <v>108.16921954777534</v>
      </c>
      <c r="L226" s="6"/>
      <c r="M226" s="7">
        <v>1484</v>
      </c>
      <c r="N226" s="9">
        <f t="shared" si="17"/>
        <v>102.27429359062717</v>
      </c>
    </row>
    <row r="227" spans="1:14" x14ac:dyDescent="0.25">
      <c r="A227" s="5" t="s">
        <v>34</v>
      </c>
      <c r="B227" s="6"/>
      <c r="C227" s="7">
        <v>10783</v>
      </c>
      <c r="D227" s="9">
        <f t="shared" si="15"/>
        <v>101.34398496240603</v>
      </c>
      <c r="E227" s="6"/>
      <c r="F227" s="7">
        <v>9320</v>
      </c>
      <c r="G227" s="9">
        <f t="shared" si="18"/>
        <v>101.08459869848157</v>
      </c>
      <c r="H227" s="6"/>
      <c r="I227" s="7">
        <v>1657</v>
      </c>
      <c r="K227" s="9">
        <f t="shared" si="16"/>
        <v>109.445178335535</v>
      </c>
      <c r="L227" s="6"/>
      <c r="M227" s="7">
        <v>1568</v>
      </c>
      <c r="N227" s="9">
        <f t="shared" si="17"/>
        <v>103.90987408880052</v>
      </c>
    </row>
    <row r="228" spans="1:14" x14ac:dyDescent="0.25">
      <c r="A228" s="5" t="s">
        <v>35</v>
      </c>
      <c r="B228" s="6"/>
      <c r="C228" s="7">
        <v>10804</v>
      </c>
      <c r="D228" s="9">
        <f t="shared" si="15"/>
        <v>102.20414341121938</v>
      </c>
      <c r="E228" s="6"/>
      <c r="F228" s="7">
        <v>9345</v>
      </c>
      <c r="G228" s="9">
        <f t="shared" si="18"/>
        <v>102.04193055252237</v>
      </c>
      <c r="H228" s="6"/>
      <c r="I228" s="7">
        <v>1331</v>
      </c>
      <c r="K228" s="9">
        <f t="shared" si="16"/>
        <v>101.99233716475095</v>
      </c>
      <c r="L228" s="6"/>
      <c r="M228" s="7">
        <v>1674</v>
      </c>
      <c r="N228" s="9">
        <f t="shared" si="17"/>
        <v>109.3403004572175</v>
      </c>
    </row>
    <row r="229" spans="1:14" x14ac:dyDescent="0.25">
      <c r="A229" s="5" t="s">
        <v>36</v>
      </c>
      <c r="B229" s="6"/>
      <c r="C229" s="7">
        <v>10356</v>
      </c>
      <c r="D229" s="9">
        <f t="shared" si="15"/>
        <v>101.17233294255567</v>
      </c>
      <c r="E229" s="6"/>
      <c r="F229" s="7">
        <v>8951</v>
      </c>
      <c r="G229" s="9">
        <f t="shared" si="18"/>
        <v>100.91319052987599</v>
      </c>
      <c r="H229" s="6"/>
      <c r="I229" s="7">
        <v>1413</v>
      </c>
      <c r="K229" s="9">
        <f t="shared" si="16"/>
        <v>102.76363636363637</v>
      </c>
      <c r="L229" s="6"/>
      <c r="M229" s="7">
        <v>1498</v>
      </c>
      <c r="N229" s="9">
        <f t="shared" si="17"/>
        <v>99.008592200925321</v>
      </c>
    </row>
    <row r="230" spans="1:14" x14ac:dyDescent="0.25">
      <c r="A230" s="5" t="s">
        <v>37</v>
      </c>
      <c r="B230" s="6"/>
      <c r="C230" s="7">
        <v>10165</v>
      </c>
      <c r="D230" s="9">
        <f t="shared" si="15"/>
        <v>101.62967406518698</v>
      </c>
      <c r="E230" s="6"/>
      <c r="F230" s="7">
        <v>8822</v>
      </c>
      <c r="G230" s="9">
        <f t="shared" si="18"/>
        <v>101.5891294334408</v>
      </c>
      <c r="H230" s="6"/>
      <c r="I230" s="7">
        <v>1640</v>
      </c>
      <c r="K230" s="9">
        <f t="shared" si="16"/>
        <v>114.92641906096705</v>
      </c>
      <c r="L230" s="6"/>
      <c r="M230" s="7">
        <v>1611</v>
      </c>
      <c r="N230" s="9">
        <f t="shared" si="17"/>
        <v>118.02197802197803</v>
      </c>
    </row>
    <row r="231" spans="1:14" x14ac:dyDescent="0.25">
      <c r="A231" s="5" t="s">
        <v>38</v>
      </c>
      <c r="B231" s="6"/>
      <c r="C231" s="7">
        <v>10135</v>
      </c>
      <c r="D231" s="9">
        <f t="shared" si="15"/>
        <v>101.49208892449428</v>
      </c>
      <c r="E231" s="6"/>
      <c r="F231" s="7">
        <v>8816</v>
      </c>
      <c r="G231" s="9">
        <f t="shared" si="18"/>
        <v>101.37994480220792</v>
      </c>
      <c r="H231" s="6"/>
      <c r="I231" s="7">
        <v>1645</v>
      </c>
      <c r="K231" s="9">
        <f t="shared" si="16"/>
        <v>96.707818930041157</v>
      </c>
      <c r="L231" s="6"/>
      <c r="M231" s="7">
        <v>1498</v>
      </c>
      <c r="N231" s="9">
        <f t="shared" si="17"/>
        <v>105.04908835904629</v>
      </c>
    </row>
    <row r="232" spans="1:14" x14ac:dyDescent="0.25">
      <c r="A232" s="5" t="s">
        <v>39</v>
      </c>
      <c r="B232" s="6"/>
      <c r="C232" s="7">
        <v>10256</v>
      </c>
      <c r="D232" s="9">
        <f t="shared" si="15"/>
        <v>100.27375831052015</v>
      </c>
      <c r="E232" s="6"/>
      <c r="F232" s="7">
        <v>8928</v>
      </c>
      <c r="G232" s="9">
        <f t="shared" si="18"/>
        <v>101.95272353545735</v>
      </c>
      <c r="H232" s="6"/>
      <c r="I232" s="7">
        <v>1844</v>
      </c>
      <c r="K232" s="9">
        <f t="shared" si="16"/>
        <v>93.985728848114164</v>
      </c>
      <c r="L232" s="6"/>
      <c r="M232" s="7">
        <v>1488</v>
      </c>
      <c r="N232" s="9">
        <f t="shared" si="17"/>
        <v>105.15901060070672</v>
      </c>
    </row>
    <row r="233" spans="1:14" x14ac:dyDescent="0.25">
      <c r="A233" s="5" t="s">
        <v>40</v>
      </c>
      <c r="B233" s="6"/>
      <c r="C233" s="7">
        <v>10665</v>
      </c>
      <c r="D233" s="9">
        <f t="shared" si="15"/>
        <v>98.667776852622808</v>
      </c>
      <c r="E233" s="6"/>
      <c r="F233" s="7">
        <v>9233</v>
      </c>
      <c r="G233" s="9">
        <f t="shared" si="18"/>
        <v>98.244307299425415</v>
      </c>
      <c r="H233" s="6"/>
      <c r="I233" s="7">
        <v>1587</v>
      </c>
      <c r="K233" s="9">
        <f t="shared" si="16"/>
        <v>115.58630735615441</v>
      </c>
      <c r="L233" s="6"/>
      <c r="M233" s="7">
        <v>1558</v>
      </c>
      <c r="N233" s="9">
        <f t="shared" si="17"/>
        <v>116.4424514200299</v>
      </c>
    </row>
    <row r="234" spans="1:14" x14ac:dyDescent="0.25">
      <c r="A234" s="10" t="s">
        <v>41</v>
      </c>
      <c r="B234" s="11"/>
      <c r="C234" s="12">
        <v>10652</v>
      </c>
      <c r="D234" s="22">
        <f t="shared" si="15"/>
        <v>98.629629629629633</v>
      </c>
      <c r="E234" s="11"/>
      <c r="F234" s="12">
        <v>9201</v>
      </c>
      <c r="G234" s="22">
        <f t="shared" si="18"/>
        <v>98.280281991027564</v>
      </c>
      <c r="H234" s="11"/>
      <c r="I234" s="12">
        <v>1539</v>
      </c>
      <c r="K234" s="22">
        <f t="shared" si="16"/>
        <v>116.85649202733485</v>
      </c>
      <c r="L234" s="11"/>
      <c r="M234" s="12">
        <v>1554</v>
      </c>
      <c r="N234" s="22">
        <f t="shared" si="17"/>
        <v>105.21327014218009</v>
      </c>
    </row>
    <row r="235" spans="1:14" x14ac:dyDescent="0.25">
      <c r="A235" s="5" t="s">
        <v>58</v>
      </c>
      <c r="B235" s="6"/>
      <c r="C235" s="7">
        <v>10605</v>
      </c>
      <c r="D235" s="9">
        <f>C235/C223*100</f>
        <v>100.28368794326241</v>
      </c>
      <c r="E235" s="6"/>
      <c r="F235" s="7">
        <v>9140</v>
      </c>
      <c r="G235" s="9">
        <f t="shared" si="18"/>
        <v>100.05473453749316</v>
      </c>
      <c r="H235" s="6"/>
      <c r="I235" s="7">
        <v>1764</v>
      </c>
      <c r="K235" s="9">
        <f>I235/I223*100</f>
        <v>112.8598848368522</v>
      </c>
      <c r="L235" s="6"/>
      <c r="M235" s="7">
        <v>1545</v>
      </c>
      <c r="N235" s="31">
        <f t="shared" si="17"/>
        <v>110.51502145922747</v>
      </c>
    </row>
    <row r="236" spans="1:14" x14ac:dyDescent="0.25">
      <c r="A236" s="5" t="s">
        <v>31</v>
      </c>
      <c r="B236" s="6"/>
      <c r="C236" s="7">
        <v>10782</v>
      </c>
      <c r="D236" s="9">
        <f t="shared" ref="D236:D270" si="19">C236/C224*100</f>
        <v>100.68166962368102</v>
      </c>
      <c r="E236" s="6"/>
      <c r="F236" s="7">
        <v>9318</v>
      </c>
      <c r="G236" s="9">
        <f t="shared" si="18"/>
        <v>100.72424602745649</v>
      </c>
      <c r="H236" s="6"/>
      <c r="I236" s="7">
        <v>1481</v>
      </c>
      <c r="K236" s="9">
        <f>I236/I224*100</f>
        <v>101.0231923601637</v>
      </c>
      <c r="L236" s="6"/>
      <c r="M236" s="7">
        <v>1440</v>
      </c>
      <c r="N236" s="9">
        <f t="shared" ref="N236:N299" si="20">M236/M224*100</f>
        <v>104.34782608695652</v>
      </c>
    </row>
    <row r="237" spans="1:14" x14ac:dyDescent="0.25">
      <c r="A237" s="5" t="s">
        <v>32</v>
      </c>
      <c r="B237" s="6"/>
      <c r="C237" s="7">
        <v>10772</v>
      </c>
      <c r="D237" s="9">
        <f t="shared" si="19"/>
        <v>100.01857010213556</v>
      </c>
      <c r="E237" s="6"/>
      <c r="F237" s="7">
        <v>9312</v>
      </c>
      <c r="G237" s="9">
        <f t="shared" si="18"/>
        <v>100.26919349628514</v>
      </c>
      <c r="H237" s="6"/>
      <c r="I237" s="7">
        <v>1851</v>
      </c>
      <c r="K237" s="9">
        <f>I237/I225*100</f>
        <v>110.90473337327742</v>
      </c>
      <c r="L237" s="6"/>
      <c r="M237" s="7">
        <v>1673</v>
      </c>
      <c r="N237" s="9">
        <f t="shared" si="20"/>
        <v>109.84898227183191</v>
      </c>
    </row>
    <row r="238" spans="1:14" x14ac:dyDescent="0.25">
      <c r="A238" s="5" t="s">
        <v>33</v>
      </c>
      <c r="B238" s="6"/>
      <c r="C238" s="7">
        <v>10919</v>
      </c>
      <c r="D238" s="9">
        <f t="shared" si="19"/>
        <v>100.60812678522069</v>
      </c>
      <c r="E238" s="6"/>
      <c r="F238" s="7">
        <v>9444</v>
      </c>
      <c r="G238" s="9">
        <f t="shared" si="18"/>
        <v>100.65011190450815</v>
      </c>
      <c r="H238" s="6"/>
      <c r="I238" s="7">
        <v>1617</v>
      </c>
      <c r="K238" s="9">
        <f t="shared" ref="K238:K294" si="21">I238/I226*100</f>
        <v>109.03573836817262</v>
      </c>
      <c r="L238" s="6"/>
      <c r="M238" s="7">
        <v>1507</v>
      </c>
      <c r="N238" s="9">
        <f t="shared" si="20"/>
        <v>101.54986522911051</v>
      </c>
    </row>
    <row r="239" spans="1:14" x14ac:dyDescent="0.25">
      <c r="A239" s="5" t="s">
        <v>34</v>
      </c>
      <c r="B239" s="6"/>
      <c r="C239" s="7">
        <v>10998</v>
      </c>
      <c r="D239" s="9">
        <f t="shared" si="19"/>
        <v>101.99387925438191</v>
      </c>
      <c r="E239" s="6"/>
      <c r="F239" s="7">
        <v>9498</v>
      </c>
      <c r="G239" s="9">
        <f t="shared" si="18"/>
        <v>101.9098712446352</v>
      </c>
      <c r="H239" s="6"/>
      <c r="I239" s="7">
        <v>1867</v>
      </c>
      <c r="K239" s="9">
        <f t="shared" si="21"/>
        <v>112.67350633675318</v>
      </c>
      <c r="L239" s="6"/>
      <c r="M239" s="7">
        <v>1702</v>
      </c>
      <c r="N239" s="9">
        <f t="shared" si="20"/>
        <v>108.54591836734696</v>
      </c>
    </row>
    <row r="240" spans="1:14" x14ac:dyDescent="0.25">
      <c r="A240" s="5" t="s">
        <v>35</v>
      </c>
      <c r="B240" s="6"/>
      <c r="C240" s="7">
        <v>11096</v>
      </c>
      <c r="D240" s="9">
        <f t="shared" si="19"/>
        <v>102.70270270270269</v>
      </c>
      <c r="E240" s="6"/>
      <c r="F240" s="7">
        <v>9606</v>
      </c>
      <c r="G240" s="9">
        <f t="shared" si="18"/>
        <v>102.79293739967896</v>
      </c>
      <c r="H240" s="6"/>
      <c r="I240" s="7">
        <v>1545</v>
      </c>
      <c r="K240" s="9">
        <f t="shared" si="21"/>
        <v>116.07813673929377</v>
      </c>
      <c r="L240" s="6"/>
      <c r="M240" s="7">
        <v>1728</v>
      </c>
      <c r="N240" s="9">
        <f t="shared" si="20"/>
        <v>103.2258064516129</v>
      </c>
    </row>
    <row r="241" spans="1:14" x14ac:dyDescent="0.25">
      <c r="A241" s="5" t="s">
        <v>36</v>
      </c>
      <c r="B241" s="6"/>
      <c r="C241" s="7">
        <v>10821</v>
      </c>
      <c r="D241" s="9">
        <f t="shared" si="19"/>
        <v>104.4901506373117</v>
      </c>
      <c r="E241" s="6"/>
      <c r="F241" s="7">
        <v>9376</v>
      </c>
      <c r="G241" s="9">
        <f t="shared" si="18"/>
        <v>104.74807284102334</v>
      </c>
      <c r="H241" s="6"/>
      <c r="I241" s="7">
        <v>1422</v>
      </c>
      <c r="K241" s="9">
        <f t="shared" si="21"/>
        <v>100.63694267515923</v>
      </c>
      <c r="L241" s="6"/>
      <c r="M241" s="7">
        <v>1564</v>
      </c>
      <c r="N241" s="9">
        <f t="shared" si="20"/>
        <v>104.40587449933246</v>
      </c>
    </row>
    <row r="242" spans="1:14" x14ac:dyDescent="0.25">
      <c r="A242" s="5" t="s">
        <v>37</v>
      </c>
      <c r="B242" s="6"/>
      <c r="C242" s="7">
        <v>10604</v>
      </c>
      <c r="D242" s="9">
        <f t="shared" si="19"/>
        <v>104.31874077717657</v>
      </c>
      <c r="E242" s="6"/>
      <c r="F242" s="7">
        <v>9194</v>
      </c>
      <c r="G242" s="9">
        <f t="shared" si="18"/>
        <v>104.21673090002268</v>
      </c>
      <c r="H242" s="6"/>
      <c r="I242" s="7">
        <v>1676</v>
      </c>
      <c r="K242" s="9">
        <f t="shared" si="21"/>
        <v>102.19512195121952</v>
      </c>
      <c r="L242" s="6"/>
      <c r="M242" s="7">
        <v>1706</v>
      </c>
      <c r="N242" s="9">
        <f t="shared" si="20"/>
        <v>105.8969584109249</v>
      </c>
    </row>
    <row r="243" spans="1:14" x14ac:dyDescent="0.25">
      <c r="A243" s="5" t="s">
        <v>38</v>
      </c>
      <c r="B243" s="6"/>
      <c r="C243" s="7">
        <v>10504</v>
      </c>
      <c r="D243" s="9">
        <f t="shared" si="19"/>
        <v>103.64084854464726</v>
      </c>
      <c r="E243" s="6"/>
      <c r="F243" s="7">
        <v>9124</v>
      </c>
      <c r="G243" s="9">
        <f t="shared" si="18"/>
        <v>103.49364791288566</v>
      </c>
      <c r="H243" s="6"/>
      <c r="I243" s="7">
        <v>1877</v>
      </c>
      <c r="K243" s="9">
        <f t="shared" si="21"/>
        <v>114.1033434650456</v>
      </c>
      <c r="L243" s="6"/>
      <c r="M243" s="7">
        <v>1544</v>
      </c>
      <c r="N243" s="9">
        <f t="shared" si="20"/>
        <v>103.07076101468624</v>
      </c>
    </row>
    <row r="244" spans="1:14" x14ac:dyDescent="0.25">
      <c r="A244" s="5" t="s">
        <v>39</v>
      </c>
      <c r="B244" s="6"/>
      <c r="C244" s="7">
        <v>10813</v>
      </c>
      <c r="D244" s="9">
        <f t="shared" si="19"/>
        <v>105.43096723868955</v>
      </c>
      <c r="E244" s="6"/>
      <c r="F244" s="7">
        <v>9408</v>
      </c>
      <c r="G244" s="9">
        <f t="shared" si="18"/>
        <v>105.3763440860215</v>
      </c>
      <c r="H244" s="6"/>
      <c r="I244" s="7">
        <v>2040</v>
      </c>
      <c r="K244" s="9">
        <f t="shared" si="21"/>
        <v>110.62906724511932</v>
      </c>
      <c r="L244" s="6"/>
      <c r="M244" s="7">
        <v>1573</v>
      </c>
      <c r="N244" s="9">
        <f t="shared" si="20"/>
        <v>105.71236559139786</v>
      </c>
    </row>
    <row r="245" spans="1:14" x14ac:dyDescent="0.25">
      <c r="A245" s="5" t="s">
        <v>40</v>
      </c>
      <c r="B245" s="6"/>
      <c r="C245" s="7">
        <v>11332</v>
      </c>
      <c r="D245" s="9">
        <f t="shared" si="19"/>
        <v>106.25410220346929</v>
      </c>
      <c r="E245" s="6"/>
      <c r="F245" s="7">
        <v>9812</v>
      </c>
      <c r="G245" s="9">
        <f t="shared" si="18"/>
        <v>106.27098451207624</v>
      </c>
      <c r="H245" s="6"/>
      <c r="I245" s="7">
        <v>1822</v>
      </c>
      <c r="K245" s="9">
        <f t="shared" si="21"/>
        <v>114.80781348456206</v>
      </c>
      <c r="L245" s="6"/>
      <c r="M245" s="7">
        <v>1592</v>
      </c>
      <c r="N245" s="9">
        <f t="shared" si="20"/>
        <v>102.18228498074456</v>
      </c>
    </row>
    <row r="246" spans="1:14" x14ac:dyDescent="0.25">
      <c r="A246" s="10" t="s">
        <v>41</v>
      </c>
      <c r="B246" s="11"/>
      <c r="C246" s="12">
        <v>11516</v>
      </c>
      <c r="D246" s="22">
        <f t="shared" si="19"/>
        <v>108.11115283514835</v>
      </c>
      <c r="E246" s="11"/>
      <c r="F246" s="7">
        <v>9981</v>
      </c>
      <c r="G246" s="22">
        <f t="shared" si="18"/>
        <v>108.47733941962829</v>
      </c>
      <c r="H246" s="11"/>
      <c r="I246" s="12">
        <v>1577</v>
      </c>
      <c r="K246" s="22">
        <f t="shared" si="21"/>
        <v>102.46913580246914</v>
      </c>
      <c r="L246" s="11"/>
      <c r="M246" s="12">
        <v>1528</v>
      </c>
      <c r="N246" s="9">
        <f t="shared" si="20"/>
        <v>98.326898326898331</v>
      </c>
    </row>
    <row r="247" spans="1:14" x14ac:dyDescent="0.25">
      <c r="A247" s="5" t="s">
        <v>69</v>
      </c>
      <c r="B247" s="6"/>
      <c r="C247" s="7">
        <v>11489</v>
      </c>
      <c r="D247" s="31">
        <f>C247/C235*100</f>
        <v>108.33569071192835</v>
      </c>
      <c r="E247" s="6"/>
      <c r="F247" s="33">
        <v>9969</v>
      </c>
      <c r="G247" s="9">
        <f t="shared" si="18"/>
        <v>109.07002188183807</v>
      </c>
      <c r="H247" s="6"/>
      <c r="I247" s="7">
        <v>1826</v>
      </c>
      <c r="K247" s="9">
        <f>I247/I235*100</f>
        <v>103.51473922902494</v>
      </c>
      <c r="L247" s="6"/>
      <c r="M247" s="7">
        <v>1653</v>
      </c>
      <c r="N247" s="31">
        <f t="shared" si="20"/>
        <v>106.99029126213593</v>
      </c>
    </row>
    <row r="248" spans="1:14" x14ac:dyDescent="0.25">
      <c r="A248" s="5" t="s">
        <v>31</v>
      </c>
      <c r="B248" s="6"/>
      <c r="C248" s="7">
        <v>11630</v>
      </c>
      <c r="D248" s="9">
        <f t="shared" si="19"/>
        <v>107.86496011871638</v>
      </c>
      <c r="E248" s="6"/>
      <c r="F248" s="7">
        <v>10085</v>
      </c>
      <c r="G248" s="9">
        <f t="shared" si="18"/>
        <v>108.23138012449023</v>
      </c>
      <c r="H248" s="6"/>
      <c r="I248" s="7">
        <v>1597</v>
      </c>
      <c r="K248" s="9">
        <f t="shared" si="21"/>
        <v>107.83254557731263</v>
      </c>
      <c r="L248" s="6"/>
      <c r="M248" s="7">
        <v>1461</v>
      </c>
      <c r="N248" s="9">
        <f t="shared" si="20"/>
        <v>101.45833333333334</v>
      </c>
    </row>
    <row r="249" spans="1:14" x14ac:dyDescent="0.25">
      <c r="A249" s="5" t="s">
        <v>32</v>
      </c>
      <c r="B249" s="6"/>
      <c r="C249" s="7">
        <v>11715</v>
      </c>
      <c r="D249" s="9">
        <f t="shared" si="19"/>
        <v>108.75417749721501</v>
      </c>
      <c r="E249" s="6"/>
      <c r="F249" s="7">
        <v>10175</v>
      </c>
      <c r="G249" s="9">
        <f t="shared" si="18"/>
        <v>109.2676116838488</v>
      </c>
      <c r="H249" s="6"/>
      <c r="I249" s="7">
        <v>1714</v>
      </c>
      <c r="K249" s="9">
        <f t="shared" si="21"/>
        <v>92.598595353862777</v>
      </c>
      <c r="L249" s="6"/>
      <c r="M249" s="7">
        <v>1617</v>
      </c>
      <c r="N249" s="9">
        <f t="shared" si="20"/>
        <v>96.652719665271974</v>
      </c>
    </row>
    <row r="250" spans="1:14" x14ac:dyDescent="0.25">
      <c r="A250" s="5" t="s">
        <v>33</v>
      </c>
      <c r="B250" s="6"/>
      <c r="C250" s="7">
        <v>11729</v>
      </c>
      <c r="D250" s="9">
        <f t="shared" si="19"/>
        <v>107.41826174558109</v>
      </c>
      <c r="E250" s="6"/>
      <c r="F250" s="7">
        <v>10214</v>
      </c>
      <c r="G250" s="9">
        <f t="shared" si="18"/>
        <v>108.15332486234645</v>
      </c>
      <c r="H250" s="6"/>
      <c r="I250" s="7">
        <v>1495</v>
      </c>
      <c r="K250" s="9">
        <f t="shared" si="21"/>
        <v>92.45516388373531</v>
      </c>
      <c r="L250" s="6"/>
      <c r="M250" s="7">
        <v>1609</v>
      </c>
      <c r="N250" s="9">
        <f t="shared" si="20"/>
        <v>106.76841406768413</v>
      </c>
    </row>
    <row r="251" spans="1:14" x14ac:dyDescent="0.25">
      <c r="A251" s="5" t="s">
        <v>34</v>
      </c>
      <c r="B251" s="6"/>
      <c r="C251" s="7">
        <v>11558</v>
      </c>
      <c r="D251" s="9">
        <f t="shared" si="19"/>
        <v>105.09183487906893</v>
      </c>
      <c r="E251" s="6"/>
      <c r="F251" s="7">
        <v>10048</v>
      </c>
      <c r="G251" s="9">
        <f t="shared" si="18"/>
        <v>105.79069277742683</v>
      </c>
      <c r="H251" s="6"/>
      <c r="I251" s="7">
        <v>1875</v>
      </c>
      <c r="K251" s="9">
        <f>I251/I239*100</f>
        <v>100.42849491162293</v>
      </c>
      <c r="L251" s="6"/>
      <c r="M251" s="7">
        <v>1788</v>
      </c>
      <c r="N251" s="9">
        <f t="shared" si="20"/>
        <v>105.05287896592243</v>
      </c>
    </row>
    <row r="252" spans="1:14" x14ac:dyDescent="0.25">
      <c r="A252" s="5" t="s">
        <v>35</v>
      </c>
      <c r="B252" s="6"/>
      <c r="C252" s="7">
        <v>11553</v>
      </c>
      <c r="D252" s="9">
        <f t="shared" si="19"/>
        <v>104.11860129776495</v>
      </c>
      <c r="E252" s="6"/>
      <c r="F252" s="7">
        <v>10073</v>
      </c>
      <c r="G252" s="9">
        <f t="shared" si="18"/>
        <v>104.86154486779095</v>
      </c>
      <c r="H252" s="6"/>
      <c r="I252" s="7">
        <v>1558</v>
      </c>
      <c r="K252" s="9">
        <f>I252/I240*100</f>
        <v>100.84142394822007</v>
      </c>
      <c r="L252" s="6"/>
      <c r="M252" s="7">
        <v>1736</v>
      </c>
      <c r="N252" s="9">
        <f t="shared" si="20"/>
        <v>100.46296296296295</v>
      </c>
    </row>
    <row r="253" spans="1:14" x14ac:dyDescent="0.25">
      <c r="A253" s="5" t="s">
        <v>36</v>
      </c>
      <c r="B253" s="6"/>
      <c r="C253" s="7">
        <v>11287</v>
      </c>
      <c r="D253" s="9">
        <f t="shared" si="19"/>
        <v>104.30644117918861</v>
      </c>
      <c r="E253" s="6"/>
      <c r="F253" s="7">
        <v>9847</v>
      </c>
      <c r="G253" s="9">
        <f t="shared" si="18"/>
        <v>105.02346416382254</v>
      </c>
      <c r="H253" s="6"/>
      <c r="I253" s="7">
        <v>1531</v>
      </c>
      <c r="K253" s="9">
        <f t="shared" si="21"/>
        <v>107.66526019690576</v>
      </c>
      <c r="L253" s="6"/>
      <c r="M253" s="7">
        <v>1633</v>
      </c>
      <c r="N253" s="9">
        <f t="shared" si="20"/>
        <v>104.41176470588236</v>
      </c>
    </row>
    <row r="254" spans="1:14" x14ac:dyDescent="0.25">
      <c r="A254" s="5" t="s">
        <v>37</v>
      </c>
      <c r="B254" s="6"/>
      <c r="C254" s="7">
        <v>11093</v>
      </c>
      <c r="D254" s="9">
        <f t="shared" si="19"/>
        <v>104.61146737080347</v>
      </c>
      <c r="E254" s="6"/>
      <c r="F254" s="7">
        <v>9693</v>
      </c>
      <c r="G254" s="9">
        <f t="shared" si="18"/>
        <v>105.42745268653471</v>
      </c>
      <c r="H254" s="6"/>
      <c r="I254" s="7">
        <v>1776</v>
      </c>
      <c r="K254" s="9">
        <f t="shared" si="21"/>
        <v>105.96658711217184</v>
      </c>
      <c r="L254" s="6"/>
      <c r="M254" s="7">
        <v>1702</v>
      </c>
      <c r="N254" s="9">
        <f t="shared" si="20"/>
        <v>99.76553341148886</v>
      </c>
    </row>
    <row r="255" spans="1:14" x14ac:dyDescent="0.25">
      <c r="A255" s="5" t="s">
        <v>38</v>
      </c>
      <c r="B255" s="6"/>
      <c r="C255" s="7">
        <v>11125</v>
      </c>
      <c r="D255" s="9">
        <f t="shared" si="19"/>
        <v>105.91203351104342</v>
      </c>
      <c r="E255" s="6"/>
      <c r="F255" s="7">
        <v>9720</v>
      </c>
      <c r="G255" s="9">
        <f t="shared" si="18"/>
        <v>106.53222270933801</v>
      </c>
      <c r="H255" s="6"/>
      <c r="I255" s="7">
        <v>1756</v>
      </c>
      <c r="K255" s="9">
        <f t="shared" si="21"/>
        <v>93.553542887586573</v>
      </c>
      <c r="L255" s="6"/>
      <c r="M255" s="7">
        <v>1487</v>
      </c>
      <c r="N255" s="9">
        <f t="shared" si="20"/>
        <v>96.308290155440417</v>
      </c>
    </row>
    <row r="256" spans="1:14" x14ac:dyDescent="0.25">
      <c r="A256" s="5" t="s">
        <v>39</v>
      </c>
      <c r="B256" s="6"/>
      <c r="C256" s="7">
        <v>11400</v>
      </c>
      <c r="D256" s="9">
        <f t="shared" si="19"/>
        <v>105.42865069823361</v>
      </c>
      <c r="E256" s="6"/>
      <c r="F256" s="7">
        <v>9945</v>
      </c>
      <c r="G256" s="9">
        <f t="shared" si="18"/>
        <v>105.7079081632653</v>
      </c>
      <c r="H256" s="6"/>
      <c r="I256" s="7">
        <v>1906</v>
      </c>
      <c r="K256" s="9">
        <f t="shared" si="21"/>
        <v>93.431372549019613</v>
      </c>
      <c r="L256" s="6"/>
      <c r="M256" s="7">
        <v>1634</v>
      </c>
      <c r="N256" s="9">
        <f t="shared" si="20"/>
        <v>103.87794024157661</v>
      </c>
    </row>
    <row r="257" spans="1:14" x14ac:dyDescent="0.25">
      <c r="A257" s="5" t="s">
        <v>40</v>
      </c>
      <c r="B257" s="6"/>
      <c r="C257" s="7">
        <f>[1]作業用!B7</f>
        <v>11692</v>
      </c>
      <c r="D257" s="9">
        <f t="shared" si="19"/>
        <v>103.17684433462759</v>
      </c>
      <c r="E257" s="6"/>
      <c r="F257" s="7">
        <v>10157</v>
      </c>
      <c r="G257" s="9">
        <f t="shared" si="18"/>
        <v>103.51610273134936</v>
      </c>
      <c r="H257" s="6"/>
      <c r="I257" s="7">
        <v>1718</v>
      </c>
      <c r="K257" s="9">
        <f t="shared" si="21"/>
        <v>94.291986827661916</v>
      </c>
      <c r="L257" s="6"/>
      <c r="M257" s="7">
        <v>1635</v>
      </c>
      <c r="N257" s="9">
        <f t="shared" si="20"/>
        <v>102.70100502512562</v>
      </c>
    </row>
    <row r="258" spans="1:14" x14ac:dyDescent="0.25">
      <c r="A258" s="10" t="s">
        <v>41</v>
      </c>
      <c r="B258" s="11"/>
      <c r="C258" s="12">
        <f>[1]作業用!B8</f>
        <v>11739</v>
      </c>
      <c r="D258" s="22">
        <f t="shared" si="19"/>
        <v>101.93643626259117</v>
      </c>
      <c r="E258" s="11"/>
      <c r="F258" s="12">
        <v>10174</v>
      </c>
      <c r="G258" s="22">
        <f t="shared" si="18"/>
        <v>101.93367398056307</v>
      </c>
      <c r="H258" s="11"/>
      <c r="I258" s="12">
        <f>[1]作業用!K8</f>
        <v>1549</v>
      </c>
      <c r="K258" s="22">
        <f t="shared" si="21"/>
        <v>98.224476854787568</v>
      </c>
      <c r="L258" s="11"/>
      <c r="M258" s="12">
        <f>[1]作業用!S8</f>
        <v>1511</v>
      </c>
      <c r="N258" s="22">
        <f t="shared" si="20"/>
        <v>98.887434554973822</v>
      </c>
    </row>
    <row r="259" spans="1:14" x14ac:dyDescent="0.25">
      <c r="A259" s="5" t="s">
        <v>70</v>
      </c>
      <c r="B259" s="6"/>
      <c r="C259" s="50">
        <f>[1]作業用!B9</f>
        <v>11680</v>
      </c>
      <c r="D259" s="9">
        <f t="shared" si="19"/>
        <v>101.66245974410306</v>
      </c>
      <c r="E259" s="6"/>
      <c r="F259" s="50">
        <f>[1]作業用!C9</f>
        <v>10150</v>
      </c>
      <c r="G259" s="9">
        <f t="shared" si="18"/>
        <v>101.81562844818939</v>
      </c>
      <c r="H259" s="6"/>
      <c r="I259" s="7">
        <f>[1]作業用!K9</f>
        <v>1732</v>
      </c>
      <c r="J259" s="18"/>
      <c r="K259" s="9">
        <f>I259/I247*100</f>
        <v>94.852135815991232</v>
      </c>
      <c r="L259" s="6"/>
      <c r="M259" s="7">
        <f>[1]作業用!S9</f>
        <v>1695</v>
      </c>
      <c r="N259" s="31">
        <f t="shared" si="20"/>
        <v>102.54083484573502</v>
      </c>
    </row>
    <row r="260" spans="1:14" x14ac:dyDescent="0.25">
      <c r="A260" s="5" t="s">
        <v>31</v>
      </c>
      <c r="B260" s="6"/>
      <c r="C260" s="7">
        <f>[1]作業用!B10</f>
        <v>11676</v>
      </c>
      <c r="D260" s="9">
        <f t="shared" si="19"/>
        <v>100.39552880481513</v>
      </c>
      <c r="E260" s="6"/>
      <c r="F260" s="7">
        <f>[1]作業用!C10</f>
        <v>10126</v>
      </c>
      <c r="G260" s="9">
        <f t="shared" si="18"/>
        <v>100.40654437283094</v>
      </c>
      <c r="H260" s="6"/>
      <c r="I260" s="7">
        <f>[1]作業用!K10</f>
        <v>1652</v>
      </c>
      <c r="K260" s="9">
        <f t="shared" si="21"/>
        <v>103.44395742016282</v>
      </c>
      <c r="L260" s="6"/>
      <c r="M260" s="7">
        <f>[1]作業用!S10</f>
        <v>1469</v>
      </c>
      <c r="N260" s="9">
        <f t="shared" si="20"/>
        <v>100.54757015742641</v>
      </c>
    </row>
    <row r="261" spans="1:14" x14ac:dyDescent="0.25">
      <c r="A261" s="5" t="s">
        <v>32</v>
      </c>
      <c r="B261" s="6"/>
      <c r="C261" s="7">
        <f>[1]作業用!B11</f>
        <v>11785</v>
      </c>
      <c r="D261" s="9">
        <f t="shared" si="19"/>
        <v>100.59752454118652</v>
      </c>
      <c r="E261" s="6"/>
      <c r="F261" s="7">
        <f>[1]作業用!C11</f>
        <v>10255</v>
      </c>
      <c r="G261" s="9">
        <f t="shared" si="18"/>
        <v>100.78624078624078</v>
      </c>
      <c r="H261" s="6"/>
      <c r="I261" s="7">
        <f>[1]作業用!K11</f>
        <v>1781</v>
      </c>
      <c r="K261" s="9">
        <f t="shared" si="21"/>
        <v>103.90898483080512</v>
      </c>
      <c r="L261" s="6"/>
      <c r="M261" s="7">
        <f>[1]作業用!S11</f>
        <v>1559</v>
      </c>
      <c r="N261" s="9">
        <f t="shared" si="20"/>
        <v>96.413110698824994</v>
      </c>
    </row>
    <row r="262" spans="1:14" x14ac:dyDescent="0.25">
      <c r="A262" s="5" t="s">
        <v>33</v>
      </c>
      <c r="B262" s="6"/>
      <c r="C262" s="7">
        <f>[1]作業用!B12</f>
        <v>11953</v>
      </c>
      <c r="D262" s="9">
        <f t="shared" si="19"/>
        <v>101.90979623156279</v>
      </c>
      <c r="E262" s="6"/>
      <c r="F262" s="7">
        <f>[1]作業用!C12</f>
        <v>10418</v>
      </c>
      <c r="G262" s="9">
        <f t="shared" si="18"/>
        <v>101.99725866457803</v>
      </c>
      <c r="H262" s="6"/>
      <c r="I262" s="7">
        <f>[1]作業用!K12</f>
        <v>1628</v>
      </c>
      <c r="K262" s="9">
        <f>I262/I250*100</f>
        <v>108.89632107023411</v>
      </c>
      <c r="L262" s="6"/>
      <c r="M262" s="7">
        <f>[1]作業用!S12</f>
        <v>1693</v>
      </c>
      <c r="N262" s="9">
        <f t="shared" si="20"/>
        <v>105.22063393412057</v>
      </c>
    </row>
    <row r="263" spans="1:14" x14ac:dyDescent="0.25">
      <c r="A263" s="5" t="s">
        <v>34</v>
      </c>
      <c r="B263" s="6"/>
      <c r="C263" s="7">
        <f>[1]作業用!B13</f>
        <v>11807</v>
      </c>
      <c r="D263" s="9">
        <f>C263/C251*100</f>
        <v>102.15435196400762</v>
      </c>
      <c r="E263" s="6"/>
      <c r="F263" s="7">
        <f>[1]作業用!C13</f>
        <v>10302</v>
      </c>
      <c r="G263" s="9">
        <f t="shared" si="18"/>
        <v>102.52786624203823</v>
      </c>
      <c r="H263" s="6"/>
      <c r="I263" s="7">
        <f>[1]作業用!K13</f>
        <v>1808</v>
      </c>
      <c r="K263" s="9">
        <f t="shared" si="21"/>
        <v>96.426666666666677</v>
      </c>
      <c r="L263" s="6"/>
      <c r="M263" s="7">
        <f>[1]作業用!S13</f>
        <v>1819</v>
      </c>
      <c r="N263" s="9">
        <f t="shared" si="20"/>
        <v>101.7337807606264</v>
      </c>
    </row>
    <row r="264" spans="1:14" x14ac:dyDescent="0.25">
      <c r="A264" s="5" t="s">
        <v>35</v>
      </c>
      <c r="B264" s="6"/>
      <c r="C264" s="7">
        <f>[1]作業用!B14</f>
        <v>11728</v>
      </c>
      <c r="D264" s="9">
        <f t="shared" si="19"/>
        <v>101.51475807149659</v>
      </c>
      <c r="E264" s="6"/>
      <c r="F264" s="7">
        <f>[1]作業用!C14</f>
        <v>10233</v>
      </c>
      <c r="G264" s="9">
        <f t="shared" si="18"/>
        <v>101.58840464608359</v>
      </c>
      <c r="H264" s="6"/>
      <c r="I264" s="7">
        <f>[1]作業用!K14</f>
        <v>1532</v>
      </c>
      <c r="K264" s="9">
        <f>I264/I252*100</f>
        <v>98.331193838254165</v>
      </c>
      <c r="L264" s="6"/>
      <c r="M264" s="7">
        <f>[1]作業用!S14</f>
        <v>1697</v>
      </c>
      <c r="N264" s="9">
        <f t="shared" si="20"/>
        <v>97.753456221198149</v>
      </c>
    </row>
    <row r="265" spans="1:14" x14ac:dyDescent="0.25">
      <c r="A265" s="5" t="s">
        <v>36</v>
      </c>
      <c r="B265" s="6"/>
      <c r="C265" s="7">
        <f>[1]作業用!B15</f>
        <v>11480</v>
      </c>
      <c r="D265" s="9">
        <f>C265/C253*100</f>
        <v>101.70993177992381</v>
      </c>
      <c r="E265" s="6"/>
      <c r="F265" s="7">
        <f>[1]作業用!C15</f>
        <v>10010</v>
      </c>
      <c r="G265" s="9">
        <f t="shared" si="18"/>
        <v>101.6553264953793</v>
      </c>
      <c r="H265" s="6"/>
      <c r="I265" s="7">
        <f>[1]作業用!K15</f>
        <v>1501</v>
      </c>
      <c r="K265" s="9">
        <f t="shared" si="21"/>
        <v>98.040496407576754</v>
      </c>
      <c r="L265" s="6"/>
      <c r="M265" s="7">
        <f>[1]作業用!S15</f>
        <v>1750</v>
      </c>
      <c r="N265" s="9">
        <f t="shared" si="20"/>
        <v>107.16472749540722</v>
      </c>
    </row>
    <row r="266" spans="1:14" x14ac:dyDescent="0.25">
      <c r="A266" s="5" t="s">
        <v>37</v>
      </c>
      <c r="B266" s="6"/>
      <c r="C266" s="7">
        <f>[1]作業用!B16</f>
        <v>11112</v>
      </c>
      <c r="D266" s="9">
        <f t="shared" si="19"/>
        <v>100.17127918507167</v>
      </c>
      <c r="E266" s="6"/>
      <c r="F266" s="7">
        <f>[1]作業用!C16</f>
        <v>9697</v>
      </c>
      <c r="G266" s="9">
        <f t="shared" si="18"/>
        <v>100.04126689363457</v>
      </c>
      <c r="H266" s="6"/>
      <c r="I266" s="7">
        <f>[1]作業用!K16</f>
        <v>1638</v>
      </c>
      <c r="K266" s="9">
        <f t="shared" si="21"/>
        <v>92.229729729729726</v>
      </c>
      <c r="L266" s="6"/>
      <c r="M266" s="7">
        <f>[1]作業用!S16</f>
        <v>1704</v>
      </c>
      <c r="N266" s="9">
        <f t="shared" si="20"/>
        <v>100.117508813161</v>
      </c>
    </row>
    <row r="267" spans="1:14" x14ac:dyDescent="0.25">
      <c r="A267" s="5" t="s">
        <v>38</v>
      </c>
      <c r="B267" s="6"/>
      <c r="C267" s="7">
        <f>[1]作業用!B17</f>
        <v>10982</v>
      </c>
      <c r="D267" s="9">
        <f t="shared" si="19"/>
        <v>98.714606741573036</v>
      </c>
      <c r="E267" s="6"/>
      <c r="F267" s="7">
        <f>[1]作業用!C17</f>
        <v>9577</v>
      </c>
      <c r="G267" s="9">
        <f t="shared" si="18"/>
        <v>98.528806584362144</v>
      </c>
      <c r="H267" s="6"/>
      <c r="I267" s="7">
        <f>[1]作業用!K17</f>
        <v>1818</v>
      </c>
      <c r="K267" s="9">
        <f t="shared" si="21"/>
        <v>103.53075170842826</v>
      </c>
      <c r="L267" s="6"/>
      <c r="M267" s="7">
        <f>[1]作業用!S17</f>
        <v>1499</v>
      </c>
      <c r="N267" s="9">
        <f t="shared" si="20"/>
        <v>100.80699394754539</v>
      </c>
    </row>
    <row r="268" spans="1:14" x14ac:dyDescent="0.25">
      <c r="A268" s="5" t="s">
        <v>39</v>
      </c>
      <c r="B268" s="6"/>
      <c r="C268" s="7">
        <f>[1]作業用!B18</f>
        <v>11288</v>
      </c>
      <c r="D268" s="9">
        <f t="shared" si="19"/>
        <v>99.017543859649123</v>
      </c>
      <c r="E268" s="6"/>
      <c r="F268" s="7">
        <f>[1]作業用!C18</f>
        <v>9848</v>
      </c>
      <c r="G268" s="9">
        <f t="shared" si="18"/>
        <v>99.024635495223734</v>
      </c>
      <c r="H268" s="6"/>
      <c r="I268" s="7">
        <f>[1]作業用!K18</f>
        <v>2104</v>
      </c>
      <c r="K268" s="9">
        <f t="shared" si="21"/>
        <v>110.38824763903463</v>
      </c>
      <c r="L268" s="6"/>
      <c r="M268" s="7">
        <f>[1]作業用!S18</f>
        <v>1637</v>
      </c>
      <c r="N268" s="9">
        <f t="shared" si="20"/>
        <v>100.18359853121174</v>
      </c>
    </row>
    <row r="269" spans="1:14" x14ac:dyDescent="0.25">
      <c r="A269" s="5" t="s">
        <v>40</v>
      </c>
      <c r="B269" s="6"/>
      <c r="C269" s="7">
        <f>[1]作業用!B19</f>
        <v>11816</v>
      </c>
      <c r="D269" s="9">
        <f t="shared" si="19"/>
        <v>101.06055422511118</v>
      </c>
      <c r="E269" s="6"/>
      <c r="F269" s="7">
        <f>[1]作業用!C19</f>
        <v>10266</v>
      </c>
      <c r="G269" s="9">
        <f t="shared" si="18"/>
        <v>101.07315152111845</v>
      </c>
      <c r="H269" s="6"/>
      <c r="I269" s="7">
        <f>[1]作業用!K19</f>
        <v>1786</v>
      </c>
      <c r="J269" s="18"/>
      <c r="K269" s="9">
        <f t="shared" si="21"/>
        <v>103.95809080325959</v>
      </c>
      <c r="L269" s="6"/>
      <c r="M269" s="7">
        <f>[1]作業用!S19</f>
        <v>1559</v>
      </c>
      <c r="N269" s="9">
        <f t="shared" si="20"/>
        <v>95.351681957186543</v>
      </c>
    </row>
    <row r="270" spans="1:14" x14ac:dyDescent="0.25">
      <c r="A270" s="5" t="s">
        <v>41</v>
      </c>
      <c r="B270" s="11"/>
      <c r="C270" s="12">
        <f>[1]作業用!B20</f>
        <v>12031</v>
      </c>
      <c r="D270" s="22">
        <f t="shared" si="19"/>
        <v>102.48743504557459</v>
      </c>
      <c r="E270" s="11"/>
      <c r="F270" s="12">
        <f>[1]作業用!C20</f>
        <v>10436</v>
      </c>
      <c r="G270" s="22">
        <f t="shared" si="18"/>
        <v>102.57519166502851</v>
      </c>
      <c r="H270" s="20"/>
      <c r="I270" s="12">
        <f>[1]作業用!K20</f>
        <v>1611</v>
      </c>
      <c r="J270" s="23"/>
      <c r="K270" s="22">
        <f t="shared" si="21"/>
        <v>104.0025823111685</v>
      </c>
      <c r="L270" s="20"/>
      <c r="M270" s="12">
        <f>[1]作業用!S20</f>
        <v>1597</v>
      </c>
      <c r="N270" s="22">
        <f t="shared" si="20"/>
        <v>105.6915949702184</v>
      </c>
    </row>
    <row r="271" spans="1:14" x14ac:dyDescent="0.25">
      <c r="A271" s="30" t="s">
        <v>81</v>
      </c>
      <c r="B271" s="24"/>
      <c r="C271" s="7">
        <f>[1]作業用!B21</f>
        <v>11958</v>
      </c>
      <c r="D271" s="9">
        <f>C271/C259*100</f>
        <v>102.38013698630138</v>
      </c>
      <c r="E271" s="6"/>
      <c r="F271" s="7">
        <f>[1]作業用!C21</f>
        <v>10393</v>
      </c>
      <c r="G271" s="9">
        <f t="shared" si="18"/>
        <v>102.39408866995075</v>
      </c>
      <c r="H271" s="6"/>
      <c r="I271" s="7">
        <f>[1]作業用!K21</f>
        <v>1742</v>
      </c>
      <c r="J271" s="51"/>
      <c r="K271" s="31">
        <f t="shared" si="21"/>
        <v>100.57736720554273</v>
      </c>
      <c r="L271" s="32"/>
      <c r="M271" s="7">
        <f>[1]作業用!S21</f>
        <v>1703</v>
      </c>
      <c r="N271" s="31">
        <f t="shared" si="20"/>
        <v>100.47197640117996</v>
      </c>
    </row>
    <row r="272" spans="1:14" x14ac:dyDescent="0.25">
      <c r="A272" s="5" t="s">
        <v>31</v>
      </c>
      <c r="B272" s="24"/>
      <c r="C272" s="7">
        <f>[1]作業用!B22</f>
        <v>11928</v>
      </c>
      <c r="D272" s="9">
        <f t="shared" ref="D272:D294" si="22">C272/C260*100</f>
        <v>102.15827338129498</v>
      </c>
      <c r="E272" s="6"/>
      <c r="F272" s="7">
        <f>[1]作業用!C22</f>
        <v>10388</v>
      </c>
      <c r="G272" s="9">
        <f t="shared" si="18"/>
        <v>102.58739877542959</v>
      </c>
      <c r="H272" s="6"/>
      <c r="I272" s="7">
        <f>[1]作業用!K22</f>
        <v>1523</v>
      </c>
      <c r="J272" s="18"/>
      <c r="K272" s="9">
        <f t="shared" si="21"/>
        <v>92.191283292978213</v>
      </c>
      <c r="L272" s="6"/>
      <c r="M272" s="7">
        <f>[1]作業用!S22</f>
        <v>1581</v>
      </c>
      <c r="N272" s="9">
        <f t="shared" si="20"/>
        <v>107.62423417290674</v>
      </c>
    </row>
    <row r="273" spans="1:14" x14ac:dyDescent="0.25">
      <c r="A273" s="5" t="s">
        <v>32</v>
      </c>
      <c r="B273" s="24"/>
      <c r="C273" s="7">
        <f>[1]作業用!B23</f>
        <v>11811</v>
      </c>
      <c r="D273" s="9">
        <f t="shared" si="22"/>
        <v>100.22061943148071</v>
      </c>
      <c r="E273" s="6"/>
      <c r="F273" s="7">
        <f>[1]作業用!C23</f>
        <v>10281</v>
      </c>
      <c r="G273" s="9">
        <f t="shared" si="18"/>
        <v>100.25353486104341</v>
      </c>
      <c r="H273" s="6"/>
      <c r="I273" s="7">
        <f>[1]作業用!K23</f>
        <v>1372</v>
      </c>
      <c r="J273" s="18"/>
      <c r="K273" s="9">
        <f t="shared" si="21"/>
        <v>77.035373385738353</v>
      </c>
      <c r="L273" s="6"/>
      <c r="M273" s="7">
        <f>[1]作業用!S23</f>
        <v>1775</v>
      </c>
      <c r="N273" s="9">
        <f t="shared" si="20"/>
        <v>113.855035279025</v>
      </c>
    </row>
    <row r="274" spans="1:14" x14ac:dyDescent="0.25">
      <c r="A274" s="5" t="s">
        <v>33</v>
      </c>
      <c r="B274" s="24"/>
      <c r="C274" s="7">
        <f>[1]作業用!B24</f>
        <v>11297</v>
      </c>
      <c r="D274" s="9">
        <f t="shared" si="22"/>
        <v>94.511838032293156</v>
      </c>
      <c r="E274" s="6"/>
      <c r="F274" s="7">
        <f>[1]作業用!C24</f>
        <v>9827</v>
      </c>
      <c r="G274" s="9">
        <f t="shared" si="18"/>
        <v>94.327126127855635</v>
      </c>
      <c r="H274" s="6"/>
      <c r="I274" s="7">
        <f>[1]作業用!K24</f>
        <v>1265</v>
      </c>
      <c r="J274" s="18"/>
      <c r="K274" s="9">
        <f t="shared" si="21"/>
        <v>77.702702702702695</v>
      </c>
      <c r="L274" s="6"/>
      <c r="M274" s="7">
        <f>[1]作業用!S24</f>
        <v>1286</v>
      </c>
      <c r="N274" s="9">
        <f t="shared" si="20"/>
        <v>75.959834613112818</v>
      </c>
    </row>
    <row r="275" spans="1:14" x14ac:dyDescent="0.25">
      <c r="A275" s="5" t="s">
        <v>34</v>
      </c>
      <c r="B275" s="24"/>
      <c r="C275" s="7">
        <f>[1]作業用!B25</f>
        <v>11200</v>
      </c>
      <c r="D275" s="9">
        <f>C275/C263*100</f>
        <v>94.858981959854333</v>
      </c>
      <c r="E275" s="6"/>
      <c r="F275" s="7">
        <f>[1]作業用!C25</f>
        <v>9745</v>
      </c>
      <c r="G275" s="9">
        <f t="shared" si="18"/>
        <v>94.593282857697531</v>
      </c>
      <c r="H275" s="6"/>
      <c r="I275" s="7">
        <f>[1]作業用!K25</f>
        <v>1859</v>
      </c>
      <c r="J275" s="18"/>
      <c r="K275" s="9">
        <f t="shared" si="21"/>
        <v>102.82079646017699</v>
      </c>
      <c r="L275" s="6"/>
      <c r="M275" s="7">
        <f>[1]作業用!S25</f>
        <v>1312</v>
      </c>
      <c r="N275" s="9">
        <f t="shared" si="20"/>
        <v>72.127542605827372</v>
      </c>
    </row>
    <row r="276" spans="1:14" x14ac:dyDescent="0.25">
      <c r="A276" s="5" t="s">
        <v>35</v>
      </c>
      <c r="B276" s="24"/>
      <c r="C276" s="7">
        <f>[1]作業用!B26</f>
        <v>11671</v>
      </c>
      <c r="D276" s="9">
        <f t="shared" si="22"/>
        <v>99.513983628922247</v>
      </c>
      <c r="E276" s="6"/>
      <c r="F276" s="7">
        <f>[1]作業用!C26</f>
        <v>10236</v>
      </c>
      <c r="G276" s="9">
        <f t="shared" si="18"/>
        <v>100.02931691586045</v>
      </c>
      <c r="H276" s="6"/>
      <c r="I276" s="7">
        <f>[1]作業用!K26</f>
        <v>1600</v>
      </c>
      <c r="J276" s="18"/>
      <c r="K276" s="9">
        <f t="shared" si="21"/>
        <v>104.43864229765015</v>
      </c>
      <c r="L276" s="6"/>
      <c r="M276" s="7">
        <f>[1]作業用!S26</f>
        <v>1748</v>
      </c>
      <c r="N276" s="9">
        <f t="shared" si="20"/>
        <v>103.00530347672363</v>
      </c>
    </row>
    <row r="277" spans="1:14" x14ac:dyDescent="0.25">
      <c r="A277" s="5" t="s">
        <v>36</v>
      </c>
      <c r="B277" s="24"/>
      <c r="C277" s="7">
        <f>[1]作業用!B27</f>
        <v>11438</v>
      </c>
      <c r="D277" s="9">
        <f t="shared" si="22"/>
        <v>99.634146341463421</v>
      </c>
      <c r="E277" s="6"/>
      <c r="F277" s="7">
        <f>[1]作業用!C27</f>
        <v>10038</v>
      </c>
      <c r="G277" s="9">
        <f t="shared" si="18"/>
        <v>100.27972027972028</v>
      </c>
      <c r="H277" s="6"/>
      <c r="I277" s="7">
        <f>[1]作業用!K27</f>
        <v>1712</v>
      </c>
      <c r="J277" s="18"/>
      <c r="K277" s="9">
        <f t="shared" si="21"/>
        <v>114.0572951365756</v>
      </c>
      <c r="L277" s="6"/>
      <c r="M277" s="7">
        <f>[1]作業用!S27</f>
        <v>1766</v>
      </c>
      <c r="N277" s="9">
        <f t="shared" si="20"/>
        <v>100.91428571428571</v>
      </c>
    </row>
    <row r="278" spans="1:14" x14ac:dyDescent="0.25">
      <c r="A278" s="5" t="s">
        <v>37</v>
      </c>
      <c r="B278" s="24"/>
      <c r="C278" s="7">
        <f>[1]作業用!B28</f>
        <v>11284</v>
      </c>
      <c r="D278" s="9">
        <f t="shared" si="22"/>
        <v>101.54787616990642</v>
      </c>
      <c r="E278" s="6"/>
      <c r="F278" s="7">
        <f>[1]作業用!C28</f>
        <v>9934</v>
      </c>
      <c r="G278" s="9">
        <f t="shared" si="18"/>
        <v>102.44405486232854</v>
      </c>
      <c r="H278" s="6"/>
      <c r="I278" s="7">
        <f>[1]作業用!K28</f>
        <v>1807</v>
      </c>
      <c r="J278" s="18"/>
      <c r="K278" s="9">
        <f t="shared" si="21"/>
        <v>110.31746031746033</v>
      </c>
      <c r="L278" s="6"/>
      <c r="M278" s="7">
        <f>[1]作業用!S28</f>
        <v>1646</v>
      </c>
      <c r="N278" s="9">
        <f t="shared" si="20"/>
        <v>96.596244131455393</v>
      </c>
    </row>
    <row r="279" spans="1:14" x14ac:dyDescent="0.25">
      <c r="A279" s="5" t="s">
        <v>38</v>
      </c>
      <c r="B279" s="24"/>
      <c r="C279" s="7">
        <f>[1]作業用!B29</f>
        <v>11394</v>
      </c>
      <c r="D279" s="9">
        <f t="shared" si="22"/>
        <v>103.75159351666363</v>
      </c>
      <c r="E279" s="6"/>
      <c r="F279" s="7">
        <f>[1]作業用!C29</f>
        <v>10049</v>
      </c>
      <c r="G279" s="9">
        <f t="shared" si="18"/>
        <v>104.92847447008458</v>
      </c>
      <c r="H279" s="6"/>
      <c r="I279" s="7">
        <f>[1]作業用!K29</f>
        <v>1941</v>
      </c>
      <c r="J279" s="18"/>
      <c r="K279" s="9">
        <f t="shared" si="21"/>
        <v>106.76567656765677</v>
      </c>
      <c r="L279" s="6"/>
      <c r="M279" s="7">
        <f>[1]作業用!S29</f>
        <v>1596</v>
      </c>
      <c r="N279" s="9">
        <f t="shared" si="20"/>
        <v>106.47098065376919</v>
      </c>
    </row>
    <row r="280" spans="1:14" x14ac:dyDescent="0.25">
      <c r="A280" s="5" t="s">
        <v>39</v>
      </c>
      <c r="B280" s="24"/>
      <c r="C280" s="7">
        <f>[1]作業用!B30</f>
        <v>11717</v>
      </c>
      <c r="D280" s="9">
        <f t="shared" si="22"/>
        <v>103.80049610205529</v>
      </c>
      <c r="E280" s="6"/>
      <c r="F280" s="7">
        <f>[1]作業用!C30</f>
        <v>10342</v>
      </c>
      <c r="G280" s="9">
        <f t="shared" ref="G280:G295" si="23">F280/F268*100</f>
        <v>105.01624695369618</v>
      </c>
      <c r="H280" s="6"/>
      <c r="I280" s="7">
        <f>[1]作業用!K30</f>
        <v>1843</v>
      </c>
      <c r="J280" s="18"/>
      <c r="K280" s="9">
        <f t="shared" si="21"/>
        <v>87.595057034220531</v>
      </c>
      <c r="L280" s="6"/>
      <c r="M280" s="7">
        <f>[1]作業用!S30</f>
        <v>1646</v>
      </c>
      <c r="N280" s="9">
        <f t="shared" si="20"/>
        <v>100.54978619425779</v>
      </c>
    </row>
    <row r="281" spans="1:14" x14ac:dyDescent="0.25">
      <c r="A281" s="5" t="s">
        <v>40</v>
      </c>
      <c r="B281" s="24"/>
      <c r="C281" s="7">
        <f>[1]作業用!B31</f>
        <v>11973</v>
      </c>
      <c r="D281" s="9">
        <f t="shared" si="22"/>
        <v>101.32870683818551</v>
      </c>
      <c r="E281" s="6"/>
      <c r="F281" s="7">
        <f>[1]作業用!C31</f>
        <v>10483</v>
      </c>
      <c r="G281" s="9">
        <f t="shared" si="23"/>
        <v>102.11377362166374</v>
      </c>
      <c r="H281" s="6"/>
      <c r="I281" s="7">
        <f>[1]作業用!K31</f>
        <v>1607</v>
      </c>
      <c r="J281" s="18"/>
      <c r="K281" s="9">
        <f t="shared" si="21"/>
        <v>89.977603583426642</v>
      </c>
      <c r="L281" s="6"/>
      <c r="M281" s="7">
        <f>[1]作業用!S31</f>
        <v>1554</v>
      </c>
      <c r="N281" s="9">
        <f t="shared" si="20"/>
        <v>99.67928159076331</v>
      </c>
    </row>
    <row r="282" spans="1:14" x14ac:dyDescent="0.25">
      <c r="A282" s="5" t="s">
        <v>41</v>
      </c>
      <c r="B282" s="20"/>
      <c r="C282" s="21">
        <f>[1]作業用!B32</f>
        <v>12036</v>
      </c>
      <c r="D282" s="22">
        <f t="shared" si="22"/>
        <v>100.04155930512842</v>
      </c>
      <c r="E282" s="20"/>
      <c r="F282" s="21">
        <f>[1]作業用!C32</f>
        <v>10481</v>
      </c>
      <c r="G282" s="22">
        <f t="shared" si="23"/>
        <v>100.43119969336911</v>
      </c>
      <c r="H282" s="20"/>
      <c r="I282" s="21">
        <f>[1]作業用!K32</f>
        <v>1645</v>
      </c>
      <c r="J282" s="18"/>
      <c r="K282" s="22">
        <f t="shared" si="21"/>
        <v>102.11049037864682</v>
      </c>
      <c r="L282" s="20"/>
      <c r="M282" s="21">
        <f>[1]作業用!S32</f>
        <v>1617</v>
      </c>
      <c r="N282" s="22">
        <f t="shared" si="20"/>
        <v>101.25234815278648</v>
      </c>
    </row>
    <row r="283" spans="1:14" x14ac:dyDescent="0.25">
      <c r="A283" s="30" t="s">
        <v>72</v>
      </c>
      <c r="B283" s="24"/>
      <c r="C283" s="7">
        <f>[1]作業用!B33</f>
        <v>11967</v>
      </c>
      <c r="D283" s="31">
        <f t="shared" si="22"/>
        <v>100.07526342197693</v>
      </c>
      <c r="E283" s="32"/>
      <c r="F283" s="33">
        <f>[1]作業用!C33</f>
        <v>10455</v>
      </c>
      <c r="G283" s="9">
        <f t="shared" si="23"/>
        <v>100.5965553738093</v>
      </c>
      <c r="H283" s="32"/>
      <c r="I283" s="33">
        <f>[1]作業用!K33</f>
        <v>1819</v>
      </c>
      <c r="J283" s="18"/>
      <c r="K283" s="31">
        <f t="shared" si="21"/>
        <v>104.42020665901263</v>
      </c>
      <c r="L283" s="32"/>
      <c r="M283" s="33">
        <f>[1]作業用!S33</f>
        <v>1622</v>
      </c>
      <c r="N283" s="31">
        <f t="shared" si="20"/>
        <v>95.243687610099826</v>
      </c>
    </row>
    <row r="284" spans="1:14" x14ac:dyDescent="0.25">
      <c r="A284" s="34" t="s">
        <v>31</v>
      </c>
      <c r="B284" s="24"/>
      <c r="C284" s="7">
        <f>[1]作業用!B34</f>
        <v>12106</v>
      </c>
      <c r="D284" s="9">
        <f t="shared" si="22"/>
        <v>101.49228705566733</v>
      </c>
      <c r="E284" s="6"/>
      <c r="F284" s="7">
        <f>[1]作業用!C34</f>
        <v>10606</v>
      </c>
      <c r="G284" s="9">
        <f t="shared" si="23"/>
        <v>102.09857527916827</v>
      </c>
      <c r="H284" s="6"/>
      <c r="I284" s="7">
        <f>[1]作業用!K34</f>
        <v>1502</v>
      </c>
      <c r="J284" s="18"/>
      <c r="K284" s="9">
        <f t="shared" si="21"/>
        <v>98.621142481943536</v>
      </c>
      <c r="L284" s="6"/>
      <c r="M284" s="7">
        <f>[1]作業用!S34</f>
        <v>1544</v>
      </c>
      <c r="N284" s="9">
        <f t="shared" si="20"/>
        <v>97.659709044908283</v>
      </c>
    </row>
    <row r="285" spans="1:14" x14ac:dyDescent="0.25">
      <c r="A285" s="34" t="s">
        <v>32</v>
      </c>
      <c r="B285" s="24"/>
      <c r="C285" s="7">
        <f>[1]作業用!B35</f>
        <v>12000</v>
      </c>
      <c r="D285" s="9">
        <f t="shared" si="22"/>
        <v>101.6002032004064</v>
      </c>
      <c r="E285" s="6"/>
      <c r="F285" s="7">
        <f>[1]作業用!C35</f>
        <v>10515</v>
      </c>
      <c r="G285" s="9">
        <f t="shared" si="23"/>
        <v>102.27604318646047</v>
      </c>
      <c r="H285" s="6"/>
      <c r="I285" s="7">
        <f>[1]作業用!K35</f>
        <v>1780</v>
      </c>
      <c r="J285" s="18"/>
      <c r="K285" s="9">
        <f t="shared" si="21"/>
        <v>129.73760932944606</v>
      </c>
      <c r="L285" s="6"/>
      <c r="M285" s="7">
        <f>[1]作業用!S35</f>
        <v>1797</v>
      </c>
      <c r="N285" s="9">
        <f t="shared" si="20"/>
        <v>101.2394366197183</v>
      </c>
    </row>
    <row r="286" spans="1:14" x14ac:dyDescent="0.25">
      <c r="A286" s="34" t="s">
        <v>33</v>
      </c>
      <c r="B286" s="24"/>
      <c r="C286" s="7">
        <f>[1]作業用!B36</f>
        <v>11897</v>
      </c>
      <c r="D286" s="9">
        <f>C286/C274*100</f>
        <v>105.31114455165087</v>
      </c>
      <c r="E286" s="6"/>
      <c r="F286" s="7">
        <f>[1]作業用!C36</f>
        <v>10447</v>
      </c>
      <c r="G286" s="9">
        <f t="shared" si="23"/>
        <v>106.30914826498423</v>
      </c>
      <c r="H286" s="6"/>
      <c r="I286" s="7">
        <f>[1]作業用!K36</f>
        <v>1620</v>
      </c>
      <c r="J286" s="18"/>
      <c r="K286" s="9">
        <f t="shared" si="21"/>
        <v>128.06324110671937</v>
      </c>
      <c r="L286" s="6"/>
      <c r="M286" s="7">
        <f>[1]作業用!S36</f>
        <v>1711</v>
      </c>
      <c r="N286" s="9">
        <f t="shared" si="20"/>
        <v>133.04821150855366</v>
      </c>
    </row>
    <row r="287" spans="1:14" x14ac:dyDescent="0.25">
      <c r="A287" s="34" t="s">
        <v>34</v>
      </c>
      <c r="B287" s="24"/>
      <c r="C287" s="7">
        <f>[1]作業用!B37</f>
        <v>11725</v>
      </c>
      <c r="D287" s="9">
        <f t="shared" si="22"/>
        <v>104.6875</v>
      </c>
      <c r="E287" s="6"/>
      <c r="F287" s="7">
        <f>[1]作業用!C37</f>
        <v>10310</v>
      </c>
      <c r="G287" s="9">
        <f t="shared" si="23"/>
        <v>105.79784504874294</v>
      </c>
      <c r="H287" s="6"/>
      <c r="I287" s="7">
        <f>[1]作業用!K37</f>
        <v>1718</v>
      </c>
      <c r="J287" s="18"/>
      <c r="K287" s="9">
        <f t="shared" si="21"/>
        <v>92.415277030661642</v>
      </c>
      <c r="L287" s="6"/>
      <c r="M287" s="7">
        <f>[1]作業用!S37</f>
        <v>1638</v>
      </c>
      <c r="N287" s="9">
        <f t="shared" si="20"/>
        <v>124.84756097560977</v>
      </c>
    </row>
    <row r="288" spans="1:14" x14ac:dyDescent="0.25">
      <c r="A288" s="34" t="s">
        <v>35</v>
      </c>
      <c r="B288" s="24"/>
      <c r="C288" s="7">
        <f>[1]作業用!B38</f>
        <v>11699</v>
      </c>
      <c r="D288" s="9">
        <f t="shared" si="22"/>
        <v>100.23991089024076</v>
      </c>
      <c r="E288" s="6"/>
      <c r="F288" s="7">
        <f>[1]作業用!C38</f>
        <v>10334</v>
      </c>
      <c r="G288" s="9">
        <f t="shared" si="23"/>
        <v>100.95740523642047</v>
      </c>
      <c r="H288" s="6"/>
      <c r="I288" s="7">
        <f>[1]作業用!K38</f>
        <v>1483</v>
      </c>
      <c r="J288" s="18"/>
      <c r="K288" s="9">
        <f t="shared" si="21"/>
        <v>92.6875</v>
      </c>
      <c r="L288" s="6"/>
      <c r="M288" s="7">
        <f>[1]作業用!S38</f>
        <v>1787</v>
      </c>
      <c r="N288" s="9">
        <f t="shared" si="20"/>
        <v>102.23112128146452</v>
      </c>
    </row>
    <row r="289" spans="1:18" x14ac:dyDescent="0.25">
      <c r="A289" s="34" t="s">
        <v>36</v>
      </c>
      <c r="B289" s="24"/>
      <c r="C289" s="7">
        <f>[1]作業用!B39</f>
        <v>11290</v>
      </c>
      <c r="D289" s="9">
        <f t="shared" si="22"/>
        <v>98.706067494317182</v>
      </c>
      <c r="E289" s="6"/>
      <c r="F289" s="7">
        <f>[1]作業用!C39</f>
        <v>9985</v>
      </c>
      <c r="G289" s="9">
        <f t="shared" si="23"/>
        <v>99.472006375772068</v>
      </c>
      <c r="H289" s="6"/>
      <c r="I289" s="7">
        <f>[1]作業用!K39</f>
        <v>1552</v>
      </c>
      <c r="J289" s="18"/>
      <c r="K289" s="9">
        <f t="shared" si="21"/>
        <v>90.654205607476641</v>
      </c>
      <c r="L289" s="6"/>
      <c r="M289" s="7">
        <f>[1]作業用!S39</f>
        <v>1706</v>
      </c>
      <c r="N289" s="9">
        <f t="shared" si="20"/>
        <v>96.602491506228759</v>
      </c>
    </row>
    <row r="290" spans="1:18" x14ac:dyDescent="0.25">
      <c r="A290" s="34" t="s">
        <v>37</v>
      </c>
      <c r="B290" s="24"/>
      <c r="C290" s="7">
        <f>[1]作業用!B40</f>
        <v>11074</v>
      </c>
      <c r="D290" s="9">
        <f t="shared" si="22"/>
        <v>98.138957816377172</v>
      </c>
      <c r="E290" s="6"/>
      <c r="F290" s="7">
        <f>[1]作業用!C40</f>
        <v>9784</v>
      </c>
      <c r="G290" s="9">
        <f t="shared" si="23"/>
        <v>98.490034225890881</v>
      </c>
      <c r="H290" s="6"/>
      <c r="I290" s="7">
        <f>[1]作業用!K40</f>
        <v>1848</v>
      </c>
      <c r="J290" s="18"/>
      <c r="K290" s="9">
        <f t="shared" si="21"/>
        <v>102.26895406751521</v>
      </c>
      <c r="L290" s="6"/>
      <c r="M290" s="7">
        <f>[1]作業用!S40</f>
        <v>1662</v>
      </c>
      <c r="N290" s="9">
        <f t="shared" si="20"/>
        <v>100.97205346294047</v>
      </c>
    </row>
    <row r="291" spans="1:18" x14ac:dyDescent="0.25">
      <c r="A291" s="34" t="s">
        <v>38</v>
      </c>
      <c r="B291" s="24"/>
      <c r="C291" s="7">
        <f>[1]作業用!B41</f>
        <v>11282</v>
      </c>
      <c r="D291" s="9">
        <f t="shared" si="22"/>
        <v>99.017026505178166</v>
      </c>
      <c r="E291" s="6"/>
      <c r="F291" s="7">
        <f>[1]作業用!C41</f>
        <v>9919</v>
      </c>
      <c r="G291" s="9">
        <f t="shared" si="23"/>
        <v>98.706338939197934</v>
      </c>
      <c r="H291" s="6"/>
      <c r="I291" s="7">
        <f>[1]作業用!K41</f>
        <v>1884</v>
      </c>
      <c r="J291" s="18"/>
      <c r="K291" s="9">
        <f t="shared" si="21"/>
        <v>97.063369397217926</v>
      </c>
      <c r="L291" s="6"/>
      <c r="M291" s="7">
        <f>[1]作業用!S41</f>
        <v>1571</v>
      </c>
      <c r="N291" s="9">
        <f t="shared" si="20"/>
        <v>98.43358395989975</v>
      </c>
    </row>
    <row r="292" spans="1:18" x14ac:dyDescent="0.25">
      <c r="A292" s="34" t="s">
        <v>39</v>
      </c>
      <c r="B292" s="24"/>
      <c r="C292" s="7">
        <f>[1]作業用!B42</f>
        <v>11550</v>
      </c>
      <c r="D292" s="9">
        <f t="shared" si="22"/>
        <v>98.574720491593411</v>
      </c>
      <c r="E292" s="6"/>
      <c r="F292" s="7">
        <f>[1]作業用!C42</f>
        <v>10180</v>
      </c>
      <c r="G292" s="9">
        <f t="shared" si="23"/>
        <v>98.433571842970409</v>
      </c>
      <c r="H292" s="6"/>
      <c r="I292" s="7">
        <f>[1]作業用!K42</f>
        <v>1946</v>
      </c>
      <c r="J292" s="18"/>
      <c r="K292" s="9">
        <f t="shared" si="21"/>
        <v>105.58871405317419</v>
      </c>
      <c r="L292" s="6"/>
      <c r="M292" s="7">
        <f>[1]作業用!S42</f>
        <v>1578</v>
      </c>
      <c r="N292" s="9">
        <f t="shared" si="20"/>
        <v>95.868772782503044</v>
      </c>
    </row>
    <row r="293" spans="1:18" x14ac:dyDescent="0.25">
      <c r="A293" s="34" t="s">
        <v>40</v>
      </c>
      <c r="B293" s="24"/>
      <c r="C293" s="7">
        <f>[1]作業用!B43</f>
        <v>11696</v>
      </c>
      <c r="D293" s="9">
        <f t="shared" si="22"/>
        <v>97.686461204376513</v>
      </c>
      <c r="E293" s="6"/>
      <c r="F293" s="7">
        <f>[1]作業用!C43</f>
        <v>10498</v>
      </c>
      <c r="G293" s="9">
        <f t="shared" si="23"/>
        <v>100.14308881045501</v>
      </c>
      <c r="H293" s="6"/>
      <c r="I293" s="7">
        <f>[1]作業用!K43</f>
        <v>1707</v>
      </c>
      <c r="J293" s="18"/>
      <c r="K293" s="9">
        <f t="shared" si="21"/>
        <v>106.22277535780957</v>
      </c>
      <c r="L293" s="6"/>
      <c r="M293" s="7">
        <f>[1]作業用!S43</f>
        <v>1640</v>
      </c>
      <c r="N293" s="9">
        <f t="shared" si="20"/>
        <v>105.53410553410554</v>
      </c>
    </row>
    <row r="294" spans="1:18" x14ac:dyDescent="0.25">
      <c r="A294" s="35" t="s">
        <v>41</v>
      </c>
      <c r="B294" s="25"/>
      <c r="C294" s="21">
        <f>[1]作業用!B44</f>
        <v>11673</v>
      </c>
      <c r="D294" s="22">
        <f t="shared" si="22"/>
        <v>96.984047856430706</v>
      </c>
      <c r="E294" s="20"/>
      <c r="F294" s="21">
        <f>[1]作業用!C44</f>
        <v>10263</v>
      </c>
      <c r="G294" s="22">
        <f t="shared" si="23"/>
        <v>97.92004579715676</v>
      </c>
      <c r="H294" s="20"/>
      <c r="I294" s="21">
        <f>[1]作業用!K44</f>
        <v>1746</v>
      </c>
      <c r="J294" s="23"/>
      <c r="K294" s="22">
        <f t="shared" si="21"/>
        <v>106.13981762917932</v>
      </c>
      <c r="L294" s="20"/>
      <c r="M294" s="21">
        <f>[1]作業用!S44</f>
        <v>1645</v>
      </c>
      <c r="N294" s="9">
        <f t="shared" si="20"/>
        <v>101.73160173160174</v>
      </c>
      <c r="P294" s="40"/>
    </row>
    <row r="295" spans="1:18" x14ac:dyDescent="0.25">
      <c r="A295" s="30" t="s">
        <v>82</v>
      </c>
      <c r="B295" s="36"/>
      <c r="C295" s="37">
        <f>[1]作業用!B45</f>
        <v>12037</v>
      </c>
      <c r="D295" s="38">
        <f>C295/C283*100</f>
        <v>100.5849419236233</v>
      </c>
      <c r="E295" s="32"/>
      <c r="F295" s="37">
        <f>[1]作業用!C45</f>
        <v>10567</v>
      </c>
      <c r="G295" s="9">
        <f t="shared" si="23"/>
        <v>101.07125777140125</v>
      </c>
      <c r="H295" s="24"/>
      <c r="I295" s="7">
        <f>[1]作業用!K45</f>
        <v>1798</v>
      </c>
      <c r="J295" s="23"/>
      <c r="K295" s="38">
        <f>I295/I283*100</f>
        <v>98.845519516217706</v>
      </c>
      <c r="L295" s="6"/>
      <c r="M295" s="37">
        <f>[1]作業用!S45</f>
        <v>1602</v>
      </c>
      <c r="N295" s="31">
        <f t="shared" si="20"/>
        <v>98.766954377311961</v>
      </c>
      <c r="P295" s="40"/>
    </row>
    <row r="296" spans="1:18" x14ac:dyDescent="0.25">
      <c r="A296" s="34" t="s">
        <v>31</v>
      </c>
      <c r="B296" s="39"/>
      <c r="C296" s="28">
        <f>[1]作業用!B46</f>
        <v>12199</v>
      </c>
      <c r="D296" s="26">
        <f>C296/C284*100</f>
        <v>100.76821410870642</v>
      </c>
      <c r="E296" s="6"/>
      <c r="F296" s="28">
        <f>[1]作業用!C46</f>
        <v>10729</v>
      </c>
      <c r="G296" s="9">
        <f>F296/F284*100</f>
        <v>101.15972091269091</v>
      </c>
      <c r="H296" s="24"/>
      <c r="I296" s="7">
        <f>[1]作業用!K46</f>
        <v>1647</v>
      </c>
      <c r="J296" s="23"/>
      <c r="K296" s="26">
        <f>I296/I284*100</f>
        <v>109.65379494007989</v>
      </c>
      <c r="L296" s="6"/>
      <c r="M296" s="28">
        <f>[1]作業用!S46</f>
        <v>1612</v>
      </c>
      <c r="N296" s="26">
        <f t="shared" si="20"/>
        <v>104.4041450777202</v>
      </c>
      <c r="P296" s="40"/>
    </row>
    <row r="297" spans="1:18" x14ac:dyDescent="0.25">
      <c r="A297" s="34" t="s">
        <v>32</v>
      </c>
      <c r="B297" s="39"/>
      <c r="C297" s="28">
        <f>[1]作業用!B47</f>
        <v>12193</v>
      </c>
      <c r="D297" s="26">
        <f t="shared" ref="D297:D330" si="24">C297/C285*100</f>
        <v>101.60833333333332</v>
      </c>
      <c r="E297" s="6"/>
      <c r="F297" s="28">
        <f>[1]作業用!C47</f>
        <v>10713</v>
      </c>
      <c r="G297" s="9">
        <f t="shared" ref="G297:G330" si="25">F297/F285*100</f>
        <v>101.8830242510699</v>
      </c>
      <c r="H297" s="24"/>
      <c r="I297" s="7">
        <f>[1]作業用!K47</f>
        <v>1775</v>
      </c>
      <c r="J297" s="23"/>
      <c r="K297" s="26">
        <f t="shared" ref="K297:K330" si="26">I297/I285*100</f>
        <v>99.719101123595507</v>
      </c>
      <c r="L297" s="6"/>
      <c r="M297" s="28">
        <f>[1]作業用!S47</f>
        <v>1774</v>
      </c>
      <c r="N297" s="26">
        <f t="shared" si="20"/>
        <v>98.720089037284367</v>
      </c>
      <c r="P297" s="40"/>
    </row>
    <row r="298" spans="1:18" x14ac:dyDescent="0.25">
      <c r="A298" s="34" t="s">
        <v>33</v>
      </c>
      <c r="B298" s="39"/>
      <c r="C298" s="28">
        <f>[1]作業用!B48</f>
        <v>12145</v>
      </c>
      <c r="D298" s="26">
        <f t="shared" si="24"/>
        <v>102.08455913255443</v>
      </c>
      <c r="E298" s="6"/>
      <c r="F298" s="28">
        <f>[1]作業用!C48</f>
        <v>10670</v>
      </c>
      <c r="G298" s="9">
        <f t="shared" si="25"/>
        <v>102.13458409112664</v>
      </c>
      <c r="H298" s="24"/>
      <c r="I298" s="7">
        <f>[1]作業用!K48</f>
        <v>1618</v>
      </c>
      <c r="J298" s="23"/>
      <c r="K298" s="26">
        <f t="shared" si="26"/>
        <v>99.876543209876544</v>
      </c>
      <c r="L298" s="6"/>
      <c r="M298" s="28">
        <f>[1]作業用!S48</f>
        <v>1677</v>
      </c>
      <c r="N298" s="9">
        <f t="shared" si="20"/>
        <v>98.012857977790773</v>
      </c>
      <c r="P298" s="40"/>
    </row>
    <row r="299" spans="1:18" x14ac:dyDescent="0.25">
      <c r="A299" s="34" t="s">
        <v>34</v>
      </c>
      <c r="B299" s="39"/>
      <c r="C299" s="28">
        <f>[1]作業用!B49</f>
        <v>12022</v>
      </c>
      <c r="D299" s="26">
        <f t="shared" si="24"/>
        <v>102.53304904051173</v>
      </c>
      <c r="E299" s="6"/>
      <c r="F299" s="28">
        <f>[1]作業用!C49</f>
        <v>10567</v>
      </c>
      <c r="G299" s="9">
        <f t="shared" si="25"/>
        <v>102.49272550921435</v>
      </c>
      <c r="H299" s="24"/>
      <c r="I299" s="7">
        <f>[1]作業用!K49</f>
        <v>1666</v>
      </c>
      <c r="J299" s="23"/>
      <c r="K299" s="26">
        <f t="shared" si="26"/>
        <v>96.973224679860309</v>
      </c>
      <c r="L299" s="6"/>
      <c r="M299" s="28">
        <f>[1]作業用!S49</f>
        <v>1676</v>
      </c>
      <c r="N299" s="26">
        <f t="shared" si="20"/>
        <v>102.31990231990231</v>
      </c>
      <c r="P299" s="40"/>
    </row>
    <row r="300" spans="1:18" x14ac:dyDescent="0.25">
      <c r="A300" s="34" t="s">
        <v>35</v>
      </c>
      <c r="B300" s="39"/>
      <c r="C300" s="28">
        <f>[1]作業用!B50</f>
        <v>11901</v>
      </c>
      <c r="D300" s="26">
        <f t="shared" si="24"/>
        <v>101.7266433028464</v>
      </c>
      <c r="E300" s="6"/>
      <c r="F300" s="28">
        <f>[1]作業用!C50</f>
        <v>10526</v>
      </c>
      <c r="G300" s="9">
        <f t="shared" si="25"/>
        <v>101.85794464873234</v>
      </c>
      <c r="H300" s="24"/>
      <c r="I300" s="7">
        <f>[1]作業用!K50</f>
        <v>1453</v>
      </c>
      <c r="J300" s="23"/>
      <c r="K300" s="26">
        <f t="shared" si="26"/>
        <v>97.977073499662851</v>
      </c>
      <c r="L300" s="6"/>
      <c r="M300" s="28">
        <f>[1]作業用!S50</f>
        <v>1830</v>
      </c>
      <c r="N300" s="26">
        <f t="shared" ref="N300:N330" si="27">M300/M288*100</f>
        <v>102.40626748740907</v>
      </c>
      <c r="P300" s="40"/>
    </row>
    <row r="301" spans="1:18" x14ac:dyDescent="0.25">
      <c r="A301" s="34" t="s">
        <v>36</v>
      </c>
      <c r="B301" s="39"/>
      <c r="C301" s="28">
        <f>[1]作業用!B51</f>
        <v>11405</v>
      </c>
      <c r="D301" s="26">
        <f t="shared" si="24"/>
        <v>101.01860053144375</v>
      </c>
      <c r="E301" s="6"/>
      <c r="F301" s="28">
        <f>[1]作業用!C51</f>
        <v>10090</v>
      </c>
      <c r="G301" s="9">
        <f t="shared" si="25"/>
        <v>101.05157736604909</v>
      </c>
      <c r="H301" s="24"/>
      <c r="I301" s="7">
        <f>[1]作業用!K51</f>
        <v>1575</v>
      </c>
      <c r="J301" s="23"/>
      <c r="K301" s="26">
        <f t="shared" si="26"/>
        <v>101.48195876288659</v>
      </c>
      <c r="L301" s="6"/>
      <c r="M301" s="28">
        <f>[1]作業用!S51</f>
        <v>1732</v>
      </c>
      <c r="N301" s="26">
        <f t="shared" si="27"/>
        <v>101.52403282532238</v>
      </c>
      <c r="P301" s="40"/>
    </row>
    <row r="302" spans="1:18" x14ac:dyDescent="0.25">
      <c r="A302" s="34" t="s">
        <v>37</v>
      </c>
      <c r="B302" s="39"/>
      <c r="C302" s="28">
        <f>[1]作業用!B52</f>
        <v>11289</v>
      </c>
      <c r="D302" s="26">
        <f t="shared" si="24"/>
        <v>101.94148455842513</v>
      </c>
      <c r="E302" s="6"/>
      <c r="F302" s="28">
        <f>[1]作業用!C52</f>
        <v>9984</v>
      </c>
      <c r="G302" s="9">
        <f t="shared" si="25"/>
        <v>102.04415372035977</v>
      </c>
      <c r="H302" s="24"/>
      <c r="I302" s="7">
        <f>[1]作業用!K52</f>
        <v>1874</v>
      </c>
      <c r="J302" s="23"/>
      <c r="K302" s="26">
        <f>I302/I290*100</f>
        <v>101.40692640692642</v>
      </c>
      <c r="L302" s="6"/>
      <c r="M302" s="28">
        <f>[1]作業用!S52</f>
        <v>1800</v>
      </c>
      <c r="N302" s="26">
        <f t="shared" si="27"/>
        <v>108.30324909747293</v>
      </c>
      <c r="P302" s="40"/>
      <c r="R302" s="18"/>
    </row>
    <row r="303" spans="1:18" x14ac:dyDescent="0.25">
      <c r="A303" s="34" t="s">
        <v>38</v>
      </c>
      <c r="B303" s="39"/>
      <c r="C303" s="28">
        <f>[1]作業用!B53</f>
        <v>11342</v>
      </c>
      <c r="D303" s="26">
        <f t="shared" si="24"/>
        <v>100.53182059918456</v>
      </c>
      <c r="E303" s="6"/>
      <c r="F303" s="28">
        <f>[1]作業用!C53</f>
        <v>9984</v>
      </c>
      <c r="G303" s="9">
        <f t="shared" si="25"/>
        <v>100.65530799475752</v>
      </c>
      <c r="H303" s="24"/>
      <c r="I303" s="7">
        <f>[1]作業用!K53</f>
        <v>1804</v>
      </c>
      <c r="J303" s="23"/>
      <c r="K303" s="26">
        <f t="shared" si="26"/>
        <v>95.753715498938433</v>
      </c>
      <c r="L303" s="6"/>
      <c r="M303" s="28">
        <f>[1]作業用!S53</f>
        <v>1642</v>
      </c>
      <c r="N303" s="26">
        <f t="shared" si="27"/>
        <v>104.51941438574157</v>
      </c>
      <c r="P303" s="40"/>
    </row>
    <row r="304" spans="1:18" x14ac:dyDescent="0.25">
      <c r="A304" s="34" t="s">
        <v>73</v>
      </c>
      <c r="B304" s="39"/>
      <c r="C304" s="28">
        <f>[1]作業用!B54</f>
        <v>11509</v>
      </c>
      <c r="D304" s="26">
        <f t="shared" si="24"/>
        <v>99.645021645021643</v>
      </c>
      <c r="E304" s="6"/>
      <c r="F304" s="28">
        <f>[1]作業用!C54</f>
        <v>10124</v>
      </c>
      <c r="G304" s="9">
        <f t="shared" si="25"/>
        <v>99.449901768172893</v>
      </c>
      <c r="H304" s="24"/>
      <c r="I304" s="7">
        <f>[1]作業用!K54</f>
        <v>1791</v>
      </c>
      <c r="J304" s="23"/>
      <c r="K304" s="26">
        <f t="shared" si="26"/>
        <v>92.034943473792396</v>
      </c>
      <c r="L304" s="6"/>
      <c r="M304" s="28">
        <f>[1]作業用!S54</f>
        <v>1584</v>
      </c>
      <c r="N304" s="26">
        <f t="shared" si="27"/>
        <v>100.38022813688212</v>
      </c>
      <c r="P304" s="40"/>
    </row>
    <row r="305" spans="1:14" ht="13.2" customHeight="1" x14ac:dyDescent="0.25">
      <c r="A305" s="34" t="s">
        <v>74</v>
      </c>
      <c r="B305" s="39"/>
      <c r="C305" s="28">
        <f>[1]作業用!B55</f>
        <v>11696</v>
      </c>
      <c r="D305" s="26">
        <f t="shared" si="24"/>
        <v>100</v>
      </c>
      <c r="E305" s="6"/>
      <c r="F305" s="28">
        <f>[1]作業用!C55</f>
        <v>10266</v>
      </c>
      <c r="G305" s="9">
        <f t="shared" si="25"/>
        <v>97.790055248618785</v>
      </c>
      <c r="H305" s="24"/>
      <c r="I305" s="7">
        <f>[1]作業用!K55</f>
        <v>1618</v>
      </c>
      <c r="J305" s="23"/>
      <c r="K305" s="26">
        <f t="shared" si="26"/>
        <v>94.786174575278267</v>
      </c>
      <c r="L305" s="6"/>
      <c r="M305" s="28">
        <f>[1]作業用!S55</f>
        <v>1642</v>
      </c>
      <c r="N305" s="26">
        <f t="shared" si="27"/>
        <v>100.1219512195122</v>
      </c>
    </row>
    <row r="306" spans="1:14" ht="13.2" customHeight="1" x14ac:dyDescent="0.25">
      <c r="A306" s="35" t="s">
        <v>75</v>
      </c>
      <c r="B306" s="41"/>
      <c r="C306" s="29">
        <f>[1]作業用!B56</f>
        <v>11673</v>
      </c>
      <c r="D306" s="27">
        <f t="shared" si="24"/>
        <v>100</v>
      </c>
      <c r="E306" s="20"/>
      <c r="F306" s="29">
        <f>[1]作業用!C56</f>
        <v>10193</v>
      </c>
      <c r="G306" s="22">
        <f t="shared" si="25"/>
        <v>99.317938224690636</v>
      </c>
      <c r="H306" s="25"/>
      <c r="I306" s="21">
        <f>[1]作業用!K56</f>
        <v>1577</v>
      </c>
      <c r="J306" s="23"/>
      <c r="K306" s="27">
        <f t="shared" si="26"/>
        <v>90.320733104238258</v>
      </c>
      <c r="L306" s="20"/>
      <c r="M306" s="29">
        <f>[1]作業用!S56</f>
        <v>1524</v>
      </c>
      <c r="N306" s="9">
        <f t="shared" si="27"/>
        <v>92.644376899696042</v>
      </c>
    </row>
    <row r="307" spans="1:14" ht="13.2" customHeight="1" x14ac:dyDescent="0.25">
      <c r="A307" s="34" t="s">
        <v>83</v>
      </c>
      <c r="B307" s="39"/>
      <c r="C307" s="28">
        <f>[1]作業用!B57</f>
        <v>11682</v>
      </c>
      <c r="D307" s="26">
        <f t="shared" si="24"/>
        <v>97.050760156185106</v>
      </c>
      <c r="E307" s="6"/>
      <c r="F307" s="28">
        <f>[1]作業用!C57</f>
        <v>9883</v>
      </c>
      <c r="G307" s="9">
        <f t="shared" si="25"/>
        <v>93.527018075139594</v>
      </c>
      <c r="H307" s="24"/>
      <c r="I307" s="7">
        <f>[1]作業用!K57</f>
        <v>1725</v>
      </c>
      <c r="J307" s="23"/>
      <c r="K307" s="26">
        <f t="shared" si="26"/>
        <v>95.939933259176868</v>
      </c>
      <c r="L307" s="6"/>
      <c r="M307" s="28">
        <f>[1]作業用!S57</f>
        <v>1648</v>
      </c>
      <c r="N307" s="38">
        <f t="shared" si="27"/>
        <v>102.87141073657928</v>
      </c>
    </row>
    <row r="308" spans="1:14" ht="13.2" customHeight="1" x14ac:dyDescent="0.25">
      <c r="A308" s="34" t="s">
        <v>31</v>
      </c>
      <c r="B308" s="39"/>
      <c r="C308" s="28">
        <f>[1]作業用!B58</f>
        <v>11754</v>
      </c>
      <c r="D308" s="26">
        <f t="shared" si="24"/>
        <v>96.352160013115835</v>
      </c>
      <c r="E308" s="6"/>
      <c r="F308" s="28">
        <f>[1]作業用!C58</f>
        <v>10254</v>
      </c>
      <c r="G308" s="9">
        <f t="shared" si="25"/>
        <v>95.572746761114729</v>
      </c>
      <c r="H308" s="24"/>
      <c r="I308" s="7">
        <f>[1]作業用!K58</f>
        <v>1537</v>
      </c>
      <c r="J308" s="23"/>
      <c r="K308" s="26">
        <f t="shared" si="26"/>
        <v>93.321190042501527</v>
      </c>
      <c r="L308" s="6"/>
      <c r="M308" s="28">
        <f>[1]作業用!S58</f>
        <v>1541</v>
      </c>
      <c r="N308" s="9">
        <f t="shared" si="27"/>
        <v>95.595533498759295</v>
      </c>
    </row>
    <row r="309" spans="1:14" ht="13.2" customHeight="1" x14ac:dyDescent="0.25">
      <c r="A309" s="34" t="s">
        <v>32</v>
      </c>
      <c r="B309" s="39"/>
      <c r="C309" s="28">
        <f>[1]作業用!B59</f>
        <v>11685</v>
      </c>
      <c r="D309" s="26">
        <f t="shared" si="24"/>
        <v>95.833675059460347</v>
      </c>
      <c r="E309" s="6"/>
      <c r="F309" s="28">
        <f>[1]作業用!C59</f>
        <v>10200</v>
      </c>
      <c r="G309" s="9">
        <f t="shared" si="25"/>
        <v>95.211425371044527</v>
      </c>
      <c r="H309" s="24"/>
      <c r="I309" s="7">
        <f>[1]作業用!K59</f>
        <v>1543</v>
      </c>
      <c r="J309" s="23"/>
      <c r="K309" s="26">
        <f t="shared" si="26"/>
        <v>86.929577464788736</v>
      </c>
      <c r="L309" s="6"/>
      <c r="M309" s="28">
        <f>[1]作業用!S59</f>
        <v>1542</v>
      </c>
      <c r="N309" s="26">
        <f t="shared" si="27"/>
        <v>86.922209695603158</v>
      </c>
    </row>
    <row r="310" spans="1:14" ht="13.2" customHeight="1" x14ac:dyDescent="0.25">
      <c r="A310" s="34" t="s">
        <v>33</v>
      </c>
      <c r="B310" s="39"/>
      <c r="C310" s="28">
        <f>[1]作業用!B60</f>
        <v>11647</v>
      </c>
      <c r="D310" s="26">
        <f t="shared" si="24"/>
        <v>95.899547138740232</v>
      </c>
      <c r="E310" s="6"/>
      <c r="F310" s="28">
        <f>[1]作業用!C60</f>
        <v>10152</v>
      </c>
      <c r="G310" s="9">
        <f t="shared" si="25"/>
        <v>95.145267104029998</v>
      </c>
      <c r="H310" s="24"/>
      <c r="I310" s="7">
        <f>[1]作業用!K60</f>
        <v>1553</v>
      </c>
      <c r="J310" s="23"/>
      <c r="K310" s="26">
        <f t="shared" si="26"/>
        <v>95.982694684796044</v>
      </c>
      <c r="L310" s="6"/>
      <c r="M310" s="28">
        <f>[1]作業用!S60</f>
        <v>1487</v>
      </c>
      <c r="N310" s="9">
        <f t="shared" si="27"/>
        <v>88.670244484197966</v>
      </c>
    </row>
    <row r="311" spans="1:14" x14ac:dyDescent="0.25">
      <c r="A311" s="34" t="s">
        <v>34</v>
      </c>
      <c r="B311" s="39"/>
      <c r="C311" s="28">
        <f>[1]作業用!B61</f>
        <v>11654</v>
      </c>
      <c r="D311" s="26">
        <f t="shared" si="24"/>
        <v>96.938945267010482</v>
      </c>
      <c r="E311" s="6"/>
      <c r="F311" s="28">
        <f>[1]作業用!C61</f>
        <v>10194</v>
      </c>
      <c r="G311" s="9">
        <f t="shared" si="25"/>
        <v>96.470142897700384</v>
      </c>
      <c r="H311" s="24"/>
      <c r="I311" s="7">
        <f>[1]作業用!K61</f>
        <v>1748</v>
      </c>
      <c r="J311" s="23"/>
      <c r="K311" s="26">
        <f t="shared" si="26"/>
        <v>104.92196878751501</v>
      </c>
      <c r="L311" s="6"/>
      <c r="M311" s="28">
        <f>[1]作業用!S61</f>
        <v>1701</v>
      </c>
      <c r="N311" s="26">
        <f t="shared" si="27"/>
        <v>101.49164677804296</v>
      </c>
    </row>
    <row r="312" spans="1:14" x14ac:dyDescent="0.25">
      <c r="A312" s="34" t="s">
        <v>35</v>
      </c>
      <c r="B312" s="39"/>
      <c r="C312" s="28">
        <f>[1]作業用!B62</f>
        <v>11590</v>
      </c>
      <c r="D312" s="26">
        <f t="shared" si="24"/>
        <v>97.38677422065372</v>
      </c>
      <c r="E312" s="6"/>
      <c r="F312" s="28">
        <f>[1]作業用!C62</f>
        <v>10180</v>
      </c>
      <c r="G312" s="9">
        <f t="shared" si="25"/>
        <v>96.712901387041612</v>
      </c>
      <c r="H312" s="24"/>
      <c r="I312" s="7">
        <f>[1]作業用!K62</f>
        <v>1483</v>
      </c>
      <c r="J312" s="23"/>
      <c r="K312" s="26">
        <f t="shared" si="26"/>
        <v>102.06469373709565</v>
      </c>
      <c r="L312" s="6"/>
      <c r="M312" s="28">
        <f>[1]作業用!S62</f>
        <v>1719</v>
      </c>
      <c r="N312" s="9">
        <f t="shared" si="27"/>
        <v>93.93442622950819</v>
      </c>
    </row>
    <row r="313" spans="1:14" x14ac:dyDescent="0.25">
      <c r="A313" s="34" t="s">
        <v>36</v>
      </c>
      <c r="B313" s="39"/>
      <c r="C313" s="28">
        <f>[1]作業用!B63</f>
        <v>11243</v>
      </c>
      <c r="D313" s="26">
        <f t="shared" si="24"/>
        <v>98.57957036387549</v>
      </c>
      <c r="E313" s="6"/>
      <c r="F313" s="28">
        <f>[1]作業用!C63</f>
        <v>9883</v>
      </c>
      <c r="G313" s="9">
        <f t="shared" si="25"/>
        <v>97.948463825569874</v>
      </c>
      <c r="H313" s="24"/>
      <c r="I313" s="7">
        <f>[1]作業用!K63</f>
        <v>1441</v>
      </c>
      <c r="J313" s="23"/>
      <c r="K313" s="26">
        <f t="shared" si="26"/>
        <v>91.492063492063494</v>
      </c>
      <c r="L313" s="6"/>
      <c r="M313" s="28">
        <f>[1]作業用!S63</f>
        <v>1524</v>
      </c>
      <c r="N313" s="26">
        <f t="shared" si="27"/>
        <v>87.990762124711324</v>
      </c>
    </row>
    <row r="314" spans="1:14" x14ac:dyDescent="0.25">
      <c r="A314" s="34" t="s">
        <v>37</v>
      </c>
      <c r="B314" s="39"/>
      <c r="C314" s="28">
        <f>[1]作業用!B64</f>
        <v>11064</v>
      </c>
      <c r="D314" s="26">
        <f t="shared" si="24"/>
        <v>98.006909380813184</v>
      </c>
      <c r="E314" s="6"/>
      <c r="F314" s="28">
        <f>[1]作業用!C64</f>
        <v>9744</v>
      </c>
      <c r="G314" s="9">
        <f t="shared" si="25"/>
        <v>97.59615384615384</v>
      </c>
      <c r="H314" s="24"/>
      <c r="I314" s="7">
        <f>[1]作業用!K64</f>
        <v>1766</v>
      </c>
      <c r="J314" s="23"/>
      <c r="K314" s="26">
        <f t="shared" si="26"/>
        <v>94.236926360725732</v>
      </c>
      <c r="L314" s="6"/>
      <c r="M314" s="28">
        <f>[1]作業用!S64</f>
        <v>1688</v>
      </c>
      <c r="N314" s="26">
        <f t="shared" si="27"/>
        <v>93.777777777777786</v>
      </c>
    </row>
    <row r="315" spans="1:14" x14ac:dyDescent="0.25">
      <c r="A315" s="34" t="s">
        <v>38</v>
      </c>
      <c r="B315" s="39"/>
      <c r="C315" s="28">
        <f>[1]作業用!B65</f>
        <v>11127</v>
      </c>
      <c r="D315" s="26">
        <f t="shared" si="24"/>
        <v>98.10439076000705</v>
      </c>
      <c r="E315" s="6"/>
      <c r="F315" s="28">
        <f>[1]作業用!C65</f>
        <v>9772</v>
      </c>
      <c r="G315" s="9">
        <f t="shared" si="25"/>
        <v>97.876602564102569</v>
      </c>
      <c r="H315" s="24"/>
      <c r="I315" s="7">
        <f>[1]作業用!K65</f>
        <v>1921</v>
      </c>
      <c r="J315" s="23"/>
      <c r="K315" s="26">
        <f t="shared" si="26"/>
        <v>106.48558758314857</v>
      </c>
      <c r="L315" s="6"/>
      <c r="M315" s="28">
        <f>[1]作業用!S65</f>
        <v>1475</v>
      </c>
      <c r="N315" s="9">
        <f t="shared" si="27"/>
        <v>89.829476248477462</v>
      </c>
    </row>
    <row r="316" spans="1:14" x14ac:dyDescent="0.25">
      <c r="A316" s="34" t="s">
        <v>73</v>
      </c>
      <c r="B316" s="39"/>
      <c r="C316" s="28">
        <f>[1]作業用!B66</f>
        <v>11604</v>
      </c>
      <c r="D316" s="26">
        <f t="shared" si="24"/>
        <v>100.82544095924928</v>
      </c>
      <c r="E316" s="6"/>
      <c r="F316" s="28">
        <f>[1]作業用!C66</f>
        <v>10169</v>
      </c>
      <c r="G316" s="9">
        <f t="shared" si="25"/>
        <v>100.44448834452785</v>
      </c>
      <c r="H316" s="24"/>
      <c r="I316" s="7">
        <f>[1]作業用!K66</f>
        <v>1856</v>
      </c>
      <c r="J316" s="23"/>
      <c r="K316" s="26">
        <f t="shared" si="26"/>
        <v>103.62925739810163</v>
      </c>
      <c r="L316" s="6"/>
      <c r="M316" s="28">
        <f>[1]作業用!S66</f>
        <v>1571</v>
      </c>
      <c r="N316" s="26">
        <f t="shared" si="27"/>
        <v>99.179292929292927</v>
      </c>
    </row>
    <row r="317" spans="1:14" x14ac:dyDescent="0.25">
      <c r="A317" s="34" t="s">
        <v>74</v>
      </c>
      <c r="B317" s="39"/>
      <c r="C317" s="28">
        <f>[1]作業用!B67</f>
        <v>11956</v>
      </c>
      <c r="D317" s="26">
        <f t="shared" si="24"/>
        <v>102.22298221614227</v>
      </c>
      <c r="E317" s="6"/>
      <c r="F317" s="28">
        <f>[1]作業用!C67</f>
        <v>10401</v>
      </c>
      <c r="G317" s="9">
        <f t="shared" si="25"/>
        <v>101.31502045587375</v>
      </c>
      <c r="H317" s="24"/>
      <c r="I317" s="7">
        <f>[1]作業用!K67</f>
        <v>1602</v>
      </c>
      <c r="J317" s="23"/>
      <c r="K317" s="26">
        <f t="shared" si="26"/>
        <v>99.011124845488254</v>
      </c>
      <c r="L317" s="6"/>
      <c r="M317" s="28">
        <f>[1]作業用!S67</f>
        <v>1522</v>
      </c>
      <c r="N317" s="26">
        <f t="shared" si="27"/>
        <v>92.691839220462839</v>
      </c>
    </row>
    <row r="318" spans="1:14" x14ac:dyDescent="0.25">
      <c r="A318" s="35" t="s">
        <v>75</v>
      </c>
      <c r="B318" s="41"/>
      <c r="C318" s="29">
        <f>[1]作業用!B68</f>
        <v>12016</v>
      </c>
      <c r="D318" s="27">
        <f t="shared" si="24"/>
        <v>102.93840486592994</v>
      </c>
      <c r="E318" s="20"/>
      <c r="F318" s="29">
        <f>[1]作業用!C68</f>
        <v>10436</v>
      </c>
      <c r="G318" s="22">
        <f t="shared" si="25"/>
        <v>102.3839890120671</v>
      </c>
      <c r="H318" s="25"/>
      <c r="I318" s="21">
        <f>[1]作業用!K68</f>
        <v>1475</v>
      </c>
      <c r="J318" s="23"/>
      <c r="K318" s="27">
        <f t="shared" si="26"/>
        <v>93.532022828154723</v>
      </c>
      <c r="L318" s="20"/>
      <c r="M318" s="29">
        <f>[1]作業用!S68</f>
        <v>1523</v>
      </c>
      <c r="N318" s="9">
        <f>M318/M306*100</f>
        <v>99.934383202099738</v>
      </c>
    </row>
    <row r="319" spans="1:14" x14ac:dyDescent="0.25">
      <c r="A319" s="34" t="s">
        <v>84</v>
      </c>
      <c r="B319" s="39"/>
      <c r="C319" s="28">
        <f>[1]作業用!B69</f>
        <v>11930</v>
      </c>
      <c r="D319" s="26">
        <f t="shared" si="24"/>
        <v>102.12292415682246</v>
      </c>
      <c r="E319" s="6"/>
      <c r="F319" s="28">
        <f>[1]作業用!C69</f>
        <v>10335</v>
      </c>
      <c r="G319" s="9">
        <f t="shared" si="25"/>
        <v>104.57351006779318</v>
      </c>
      <c r="H319" s="24"/>
      <c r="I319" s="7">
        <f>[1]作業用!K69</f>
        <v>1577</v>
      </c>
      <c r="J319" s="23"/>
      <c r="K319" s="26">
        <f t="shared" si="26"/>
        <v>91.420289855072468</v>
      </c>
      <c r="L319" s="6"/>
      <c r="M319" s="28">
        <f>[1]作業用!S69</f>
        <v>1646</v>
      </c>
      <c r="N319" s="31">
        <f t="shared" si="27"/>
        <v>99.878640776699029</v>
      </c>
    </row>
    <row r="320" spans="1:14" x14ac:dyDescent="0.25">
      <c r="A320" s="34" t="s">
        <v>31</v>
      </c>
      <c r="B320" s="39"/>
      <c r="C320" s="28">
        <f>[1]作業用!B70</f>
        <v>11797</v>
      </c>
      <c r="D320" s="26">
        <f t="shared" si="24"/>
        <v>100.36583290794623</v>
      </c>
      <c r="E320" s="6"/>
      <c r="F320" s="28">
        <f>[1]作業用!C70</f>
        <v>10192</v>
      </c>
      <c r="G320" s="9">
        <f t="shared" si="25"/>
        <v>99.39535790910864</v>
      </c>
      <c r="H320" s="24"/>
      <c r="I320" s="7">
        <f>[1]作業用!K70</f>
        <v>1676</v>
      </c>
      <c r="J320" s="23"/>
      <c r="K320" s="26">
        <f t="shared" si="26"/>
        <v>109.04359141184126</v>
      </c>
      <c r="L320" s="6"/>
      <c r="M320" s="28">
        <f>[1]作業用!S70</f>
        <v>1591</v>
      </c>
      <c r="N320" s="26">
        <f t="shared" si="27"/>
        <v>103.24464633354964</v>
      </c>
    </row>
    <row r="321" spans="1:14" x14ac:dyDescent="0.25">
      <c r="A321" s="34" t="s">
        <v>32</v>
      </c>
      <c r="B321" s="39"/>
      <c r="C321" s="28">
        <f>[1]作業用!B71</f>
        <v>11838</v>
      </c>
      <c r="D321" s="26">
        <f t="shared" si="24"/>
        <v>101.30937098844672</v>
      </c>
      <c r="E321" s="6"/>
      <c r="F321" s="28">
        <f>[1]作業用!C71</f>
        <v>10228</v>
      </c>
      <c r="G321" s="9">
        <f t="shared" si="25"/>
        <v>100.27450980392156</v>
      </c>
      <c r="H321" s="24"/>
      <c r="I321" s="7">
        <f>[1]作業用!K71</f>
        <v>1542</v>
      </c>
      <c r="J321" s="23"/>
      <c r="K321" s="26">
        <f t="shared" si="26"/>
        <v>99.93519118600129</v>
      </c>
      <c r="L321" s="6"/>
      <c r="M321" s="28">
        <f>[1]作業用!S71</f>
        <v>1505</v>
      </c>
      <c r="N321" s="26">
        <f t="shared" si="27"/>
        <v>97.600518806744489</v>
      </c>
    </row>
    <row r="322" spans="1:14" x14ac:dyDescent="0.25">
      <c r="A322" s="34" t="s">
        <v>33</v>
      </c>
      <c r="B322" s="39"/>
      <c r="C322" s="28">
        <f>[1]作業用!B72</f>
        <v>11826</v>
      </c>
      <c r="D322" s="26">
        <f t="shared" si="24"/>
        <v>101.53687644887096</v>
      </c>
      <c r="E322" s="6"/>
      <c r="F322" s="28">
        <f>[1]作業用!C72</f>
        <v>10216</v>
      </c>
      <c r="G322" s="9">
        <f t="shared" si="25"/>
        <v>100.63041765169424</v>
      </c>
      <c r="H322" s="24"/>
      <c r="I322" s="7">
        <f>[1]作業用!K72</f>
        <v>1452</v>
      </c>
      <c r="J322" s="23"/>
      <c r="K322" s="26">
        <f t="shared" si="26"/>
        <v>93.496458467482285</v>
      </c>
      <c r="L322" s="6"/>
      <c r="M322" s="28">
        <f>[1]作業用!S72</f>
        <v>1650</v>
      </c>
      <c r="N322" s="26">
        <f t="shared" si="27"/>
        <v>110.96166778749159</v>
      </c>
    </row>
    <row r="323" spans="1:14" x14ac:dyDescent="0.25">
      <c r="A323" s="34" t="s">
        <v>34</v>
      </c>
      <c r="B323" s="39"/>
      <c r="C323" s="28">
        <f>[1]作業用!B73</f>
        <v>11554</v>
      </c>
      <c r="D323" s="26">
        <f t="shared" si="24"/>
        <v>99.141925519135071</v>
      </c>
      <c r="E323" s="6"/>
      <c r="F323" s="28">
        <f>[1]作業用!C73</f>
        <v>9969</v>
      </c>
      <c r="G323" s="9">
        <f t="shared" si="25"/>
        <v>97.792819305473813</v>
      </c>
      <c r="H323" s="24"/>
      <c r="I323" s="7">
        <f>[1]作業用!K73</f>
        <v>1813</v>
      </c>
      <c r="J323" s="23"/>
      <c r="K323" s="26">
        <f t="shared" si="26"/>
        <v>103.71853546910754</v>
      </c>
      <c r="L323" s="6"/>
      <c r="M323" s="28">
        <f>[1]作業用!S73</f>
        <v>1690</v>
      </c>
      <c r="N323" s="26">
        <f t="shared" si="27"/>
        <v>99.353321575543802</v>
      </c>
    </row>
    <row r="324" spans="1:14" x14ac:dyDescent="0.25">
      <c r="A324" s="34" t="s">
        <v>35</v>
      </c>
      <c r="B324" s="39"/>
      <c r="C324" s="28">
        <f>[1]作業用!B74</f>
        <v>11583</v>
      </c>
      <c r="D324" s="26">
        <f t="shared" si="24"/>
        <v>99.939603106125972</v>
      </c>
      <c r="E324" s="6"/>
      <c r="F324" s="28">
        <f>[1]作業用!C74</f>
        <v>10038</v>
      </c>
      <c r="G324" s="9">
        <f t="shared" si="25"/>
        <v>98.605108055009822</v>
      </c>
      <c r="H324" s="24"/>
      <c r="I324" s="7">
        <f>[1]作業用!K74</f>
        <v>1371</v>
      </c>
      <c r="J324" s="23"/>
      <c r="K324" s="26">
        <f t="shared" si="26"/>
        <v>92.447741065407968</v>
      </c>
      <c r="L324" s="6"/>
      <c r="M324" s="28">
        <f>[1]作業用!S74</f>
        <v>1562</v>
      </c>
      <c r="N324" s="26">
        <f t="shared" si="27"/>
        <v>90.866783013379873</v>
      </c>
    </row>
    <row r="325" spans="1:14" x14ac:dyDescent="0.25">
      <c r="A325" s="34" t="s">
        <v>36</v>
      </c>
      <c r="B325" s="39"/>
      <c r="C325" s="28">
        <f>[1]作業用!B75</f>
        <v>11304</v>
      </c>
      <c r="D325" s="26">
        <f t="shared" si="24"/>
        <v>100.542559814996</v>
      </c>
      <c r="E325" s="6"/>
      <c r="F325" s="28">
        <f>[1]作業用!C75</f>
        <v>9799</v>
      </c>
      <c r="G325" s="9">
        <f t="shared" si="25"/>
        <v>99.15005565111808</v>
      </c>
      <c r="H325" s="24"/>
      <c r="I325" s="7">
        <f>[1]作業用!K75</f>
        <v>1522</v>
      </c>
      <c r="J325" s="23"/>
      <c r="K325" s="26">
        <f t="shared" si="26"/>
        <v>105.62109646079112</v>
      </c>
      <c r="L325" s="6"/>
      <c r="M325" s="28">
        <f>[1]作業用!S75</f>
        <v>1633</v>
      </c>
      <c r="N325" s="26">
        <f t="shared" si="27"/>
        <v>107.1522309711286</v>
      </c>
    </row>
    <row r="326" spans="1:14" x14ac:dyDescent="0.25">
      <c r="A326" s="34" t="s">
        <v>37</v>
      </c>
      <c r="B326" s="39"/>
      <c r="C326" s="28">
        <f>[1]作業用!B76</f>
        <v>11095</v>
      </c>
      <c r="D326" s="26">
        <f t="shared" si="24"/>
        <v>100.28018799710775</v>
      </c>
      <c r="E326" s="6"/>
      <c r="F326" s="28">
        <f>[1]作業用!C76</f>
        <v>9640</v>
      </c>
      <c r="G326" s="9">
        <f t="shared" si="25"/>
        <v>98.932676518883412</v>
      </c>
      <c r="H326" s="24"/>
      <c r="I326" s="7">
        <f>[1]作業用!K76</f>
        <v>1751</v>
      </c>
      <c r="J326" s="23"/>
      <c r="K326" s="26">
        <f t="shared" si="26"/>
        <v>99.150622876557193</v>
      </c>
      <c r="L326" s="6"/>
      <c r="M326" s="28">
        <f>[1]作業用!S76</f>
        <v>1610</v>
      </c>
      <c r="N326" s="26">
        <f t="shared" si="27"/>
        <v>95.379146919431278</v>
      </c>
    </row>
    <row r="327" spans="1:14" x14ac:dyDescent="0.25">
      <c r="A327" s="34" t="s">
        <v>38</v>
      </c>
      <c r="B327" s="39"/>
      <c r="C327" s="28">
        <f>[1]作業用!B77</f>
        <v>11198</v>
      </c>
      <c r="D327" s="26">
        <f t="shared" si="24"/>
        <v>100.63808753482519</v>
      </c>
      <c r="E327" s="6"/>
      <c r="F327" s="28">
        <f>[1]作業用!C77</f>
        <v>9733</v>
      </c>
      <c r="G327" s="9">
        <f t="shared" si="25"/>
        <v>99.600900532132613</v>
      </c>
      <c r="H327" s="24"/>
      <c r="I327" s="7">
        <f>[1]作業用!K77</f>
        <v>1874</v>
      </c>
      <c r="J327" s="23"/>
      <c r="K327" s="26">
        <f t="shared" si="26"/>
        <v>97.553357626236334</v>
      </c>
      <c r="L327" s="6"/>
      <c r="M327" s="28">
        <f>[1]作業用!S77</f>
        <v>1494</v>
      </c>
      <c r="N327" s="26">
        <f t="shared" si="27"/>
        <v>101.28813559322035</v>
      </c>
    </row>
    <row r="328" spans="1:14" x14ac:dyDescent="0.25">
      <c r="A328" s="34" t="s">
        <v>73</v>
      </c>
      <c r="B328" s="39"/>
      <c r="C328" s="28">
        <f>[1]作業用!B78</f>
        <v>11600</v>
      </c>
      <c r="D328" s="26">
        <f t="shared" si="24"/>
        <v>99.965529127886938</v>
      </c>
      <c r="E328" s="6"/>
      <c r="F328" s="28">
        <f>[1]作業用!C78</f>
        <v>10065</v>
      </c>
      <c r="G328" s="9">
        <f t="shared" si="25"/>
        <v>98.977283902055262</v>
      </c>
      <c r="H328" s="24"/>
      <c r="I328" s="7">
        <f>[1]作業用!K78</f>
        <v>1958</v>
      </c>
      <c r="J328" s="23"/>
      <c r="K328" s="26">
        <f t="shared" si="26"/>
        <v>105.49568965517241</v>
      </c>
      <c r="L328" s="6"/>
      <c r="M328" s="28">
        <f>[1]作業用!S78</f>
        <v>1619</v>
      </c>
      <c r="N328" s="26">
        <f t="shared" si="27"/>
        <v>103.05537873965626</v>
      </c>
    </row>
    <row r="329" spans="1:14" x14ac:dyDescent="0.25">
      <c r="A329" s="34" t="s">
        <v>74</v>
      </c>
      <c r="B329" s="39"/>
      <c r="C329" s="28">
        <f>[1]作業用!B79</f>
        <v>11966</v>
      </c>
      <c r="D329" s="26">
        <f t="shared" si="24"/>
        <v>100.08364001338239</v>
      </c>
      <c r="E329" s="6"/>
      <c r="F329" s="28">
        <f>[1]作業用!C79</f>
        <v>10346</v>
      </c>
      <c r="G329" s="9">
        <f t="shared" si="25"/>
        <v>99.471204691856556</v>
      </c>
      <c r="H329" s="24"/>
      <c r="I329" s="7">
        <f>[1]作業用!K79</f>
        <v>1555</v>
      </c>
      <c r="J329" s="23"/>
      <c r="K329" s="26">
        <f t="shared" si="26"/>
        <v>97.066167290886398</v>
      </c>
      <c r="L329" s="6"/>
      <c r="M329" s="28">
        <f>[1]作業用!S79</f>
        <v>1491</v>
      </c>
      <c r="N329" s="26">
        <f t="shared" si="27"/>
        <v>97.963206307490154</v>
      </c>
    </row>
    <row r="330" spans="1:14" x14ac:dyDescent="0.25">
      <c r="A330" s="35" t="s">
        <v>75</v>
      </c>
      <c r="B330" s="41"/>
      <c r="C330" s="29">
        <f>[1]作業用!B80</f>
        <v>11982</v>
      </c>
      <c r="D330" s="27">
        <f t="shared" si="24"/>
        <v>99.717043941411447</v>
      </c>
      <c r="E330" s="20"/>
      <c r="F330" s="29">
        <f>[1]作業用!C80</f>
        <v>10362</v>
      </c>
      <c r="G330" s="22">
        <f t="shared" si="25"/>
        <v>99.29091605979302</v>
      </c>
      <c r="H330" s="25"/>
      <c r="I330" s="21">
        <f>[1]作業用!K80</f>
        <v>1434</v>
      </c>
      <c r="J330" s="23"/>
      <c r="K330" s="27">
        <f t="shared" si="26"/>
        <v>97.220338983050851</v>
      </c>
      <c r="L330" s="20"/>
      <c r="M330" s="29">
        <f>[1]作業用!S80</f>
        <v>1530</v>
      </c>
      <c r="N330" s="27">
        <f t="shared" si="27"/>
        <v>100.45961917268549</v>
      </c>
    </row>
    <row r="331" spans="1:14" x14ac:dyDescent="0.25">
      <c r="A331" s="14" t="s">
        <v>59</v>
      </c>
      <c r="B331" s="63" t="s">
        <v>85</v>
      </c>
      <c r="C331" s="64"/>
      <c r="D331" s="65"/>
      <c r="E331" s="63" t="s">
        <v>60</v>
      </c>
      <c r="F331" s="64"/>
      <c r="G331" s="65"/>
      <c r="H331" s="63" t="s">
        <v>61</v>
      </c>
      <c r="I331" s="64"/>
      <c r="J331" s="64"/>
      <c r="K331" s="64"/>
      <c r="L331" s="64"/>
      <c r="M331" s="64"/>
      <c r="N331" s="65"/>
    </row>
    <row r="332" spans="1:14" x14ac:dyDescent="0.25">
      <c r="A332" s="14"/>
      <c r="B332" s="59" t="s">
        <v>62</v>
      </c>
      <c r="C332" s="58"/>
      <c r="D332" s="60"/>
      <c r="E332" s="59" t="s">
        <v>63</v>
      </c>
      <c r="F332" s="58"/>
      <c r="G332" s="60"/>
      <c r="H332" s="59"/>
      <c r="I332" s="58"/>
      <c r="J332" s="58"/>
      <c r="K332" s="58"/>
      <c r="L332" s="58"/>
      <c r="M332" s="58"/>
      <c r="N332" s="60"/>
    </row>
    <row r="333" spans="1:14" x14ac:dyDescent="0.25">
      <c r="A333" s="14"/>
      <c r="B333" s="59" t="s">
        <v>64</v>
      </c>
      <c r="C333" s="58"/>
      <c r="D333" s="60"/>
      <c r="E333" s="59"/>
      <c r="F333" s="58"/>
      <c r="G333" s="60"/>
      <c r="H333" s="59"/>
      <c r="I333" s="58"/>
      <c r="J333" s="58"/>
      <c r="K333" s="58"/>
      <c r="L333" s="58"/>
      <c r="M333" s="58"/>
      <c r="N333" s="60"/>
    </row>
    <row r="334" spans="1:14" x14ac:dyDescent="0.25">
      <c r="A334" s="15"/>
      <c r="B334" s="52" t="s">
        <v>65</v>
      </c>
      <c r="C334" s="53"/>
      <c r="D334" s="54"/>
      <c r="E334" s="52"/>
      <c r="F334" s="53"/>
      <c r="G334" s="54"/>
      <c r="H334" s="52"/>
      <c r="I334" s="53"/>
      <c r="J334" s="53"/>
      <c r="K334" s="53"/>
      <c r="L334" s="53"/>
      <c r="M334" s="53"/>
      <c r="N334" s="54"/>
    </row>
    <row r="335" spans="1:14" x14ac:dyDescent="0.25">
      <c r="A335" s="55" t="s">
        <v>76</v>
      </c>
      <c r="B335" s="56"/>
      <c r="C335" s="56"/>
      <c r="D335" s="56"/>
      <c r="E335" s="56"/>
      <c r="F335" s="56"/>
      <c r="G335" s="56"/>
      <c r="H335" s="56"/>
      <c r="I335" s="56"/>
      <c r="K335" s="16"/>
      <c r="L335" s="16"/>
      <c r="M335" s="16"/>
      <c r="N335" s="16"/>
    </row>
    <row r="336" spans="1:14" x14ac:dyDescent="0.25">
      <c r="A336" s="57" t="s">
        <v>66</v>
      </c>
      <c r="B336" s="58"/>
      <c r="C336" s="58"/>
      <c r="D336" s="58"/>
      <c r="E336" s="58"/>
      <c r="F336" s="58"/>
      <c r="G336" s="58"/>
      <c r="H336" s="58"/>
      <c r="I336" s="58"/>
      <c r="K336" s="17"/>
      <c r="L336" s="17"/>
      <c r="M336" s="17"/>
      <c r="N336" s="17"/>
    </row>
    <row r="340" spans="4:6" x14ac:dyDescent="0.25">
      <c r="D340" s="18"/>
    </row>
    <row r="342" spans="4:6" x14ac:dyDescent="0.25">
      <c r="F342" s="18"/>
    </row>
  </sheetData>
  <mergeCells count="27">
    <mergeCell ref="A1:M1"/>
    <mergeCell ref="A2:D2"/>
    <mergeCell ref="A3:I3"/>
    <mergeCell ref="B4:D4"/>
    <mergeCell ref="E4:N4"/>
    <mergeCell ref="B5:D5"/>
    <mergeCell ref="E5:G5"/>
    <mergeCell ref="H5:K5"/>
    <mergeCell ref="L5:N5"/>
    <mergeCell ref="H333:N333"/>
    <mergeCell ref="B6:C6"/>
    <mergeCell ref="E6:F6"/>
    <mergeCell ref="H6:I6"/>
    <mergeCell ref="L6:M6"/>
    <mergeCell ref="B331:D331"/>
    <mergeCell ref="E331:G331"/>
    <mergeCell ref="H331:N331"/>
    <mergeCell ref="B334:D334"/>
    <mergeCell ref="E334:G334"/>
    <mergeCell ref="H334:N334"/>
    <mergeCell ref="A335:I335"/>
    <mergeCell ref="A336:I336"/>
    <mergeCell ref="B332:D332"/>
    <mergeCell ref="E332:G332"/>
    <mergeCell ref="H332:N332"/>
    <mergeCell ref="B333:D333"/>
    <mergeCell ref="E333:G333"/>
  </mergeCells>
  <phoneticPr fontId="0" type="noConversion"/>
  <pageMargins left="0.59055118110236227" right="0.39370078740157483" top="0.59055118110236227" bottom="0.98425196850393704" header="0.59055118110236227" footer="0.98425196850393704"/>
  <pageSetup paperSize="9" scale="64" orientation="portrait" r:id="rId1"/>
  <headerFooter alignWithMargins="0">
    <oddFooter>&amp;L&amp;C&amp;R</oddFooter>
  </headerFooter>
  <rowBreaks count="4" manualBreakCount="4">
    <brk id="78" max="16383" man="1"/>
    <brk id="162" max="16383" man="1"/>
    <brk id="174" max="16383" man="1"/>
    <brk id="2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K011_米国＿フィードロットの動向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2026-06-10T02:13:10Z</dcterms:created>
  <dcterms:modified xsi:type="dcterms:W3CDTF">2026-06-10T02:13:23Z</dcterms:modified>
</cp:coreProperties>
</file>